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765" windowHeight="10965" activeTab="0"/>
  </bookViews>
  <sheets>
    <sheet name="Металлопрокат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<sst xmlns="http://schemas.openxmlformats.org/spreadsheetml/2006/main" count="378" uniqueCount="333">
  <si>
    <t>140*140*9  ст3сп-5</t>
  </si>
  <si>
    <t>6.5у ст3сп-5</t>
  </si>
  <si>
    <t>8  ст3 сп-5</t>
  </si>
  <si>
    <t>10  ст3сп-5</t>
  </si>
  <si>
    <t>12  ст3сп-5</t>
  </si>
  <si>
    <t>14  ст3сп-5</t>
  </si>
  <si>
    <t>16  ст3сп-5</t>
  </si>
  <si>
    <t>18  ст3сп-5</t>
  </si>
  <si>
    <t>20  ст3сп-5</t>
  </si>
  <si>
    <t>22  ст3сп-5</t>
  </si>
  <si>
    <t>24  ст3сп-5</t>
  </si>
  <si>
    <t>27  ст3сп-5</t>
  </si>
  <si>
    <t>30  ст3сп-5</t>
  </si>
  <si>
    <t>20*20*1.2 ст08пс</t>
  </si>
  <si>
    <t>25*25*2.0 ст08пс</t>
  </si>
  <si>
    <t>40*20*2.0 ст08пс</t>
  </si>
  <si>
    <t>40*40*1,5 ст08пс</t>
  </si>
  <si>
    <t>40*40*2.0 ст08пс</t>
  </si>
  <si>
    <t>50*50*2,0 ст08пс</t>
  </si>
  <si>
    <t>60*40*2.0 ст08пс</t>
  </si>
  <si>
    <t>57*3.5  ст3сп</t>
  </si>
  <si>
    <t>76*3.5  ст3сп</t>
  </si>
  <si>
    <t>89*3.5  ст3сп</t>
  </si>
  <si>
    <t>108*4  ст3сп</t>
  </si>
  <si>
    <t>133*4.5 ст3сп</t>
  </si>
  <si>
    <t>159*4.5 ст10</t>
  </si>
  <si>
    <t>Лист ПВЛ-506</t>
  </si>
  <si>
    <t>Лист ПВЛ-508</t>
  </si>
  <si>
    <t>Лист ПВЛ-510</t>
  </si>
  <si>
    <t>Арматура А-III ГОСТ 5781</t>
  </si>
  <si>
    <t>Лист г/к ГОСТ 19903-74  ГОСТ 14637-89</t>
  </si>
  <si>
    <t>Просечно-вытяжной лист ТУ 36 2611-5-89</t>
  </si>
  <si>
    <t>Наименование продукции</t>
  </si>
  <si>
    <t>Оцинкованный</t>
  </si>
  <si>
    <t>Окрашенный</t>
  </si>
  <si>
    <t>Профнастил Н10.40</t>
  </si>
  <si>
    <t>Профнастил Н10.40 (ОН)</t>
  </si>
  <si>
    <t>Профнастил Н20.30</t>
  </si>
  <si>
    <t>-</t>
  </si>
  <si>
    <t>Профнастил</t>
  </si>
  <si>
    <t>Металлочерепица</t>
  </si>
  <si>
    <t>Металлочерепица Монтеррей ЛЮКС</t>
  </si>
  <si>
    <t xml:space="preserve">Металлочерепица Испанская Дюна </t>
  </si>
  <si>
    <t>Металлочерепица Испанская Дюна (темн.дерево, камень, св.дерево)</t>
  </si>
  <si>
    <t>Металлочерепица Монтеррей ЛЮКС (темн.дерево, камень, св.дерево)</t>
  </si>
  <si>
    <t>Металлосайдинг/Софит</t>
  </si>
  <si>
    <t>Металлосайдинг/Софит (темн.дерево, камень, св.дерево)</t>
  </si>
  <si>
    <t>Сетка кладочная</t>
  </si>
  <si>
    <t>Размер ячеек в мм</t>
  </si>
  <si>
    <t>ВР-1 0,38*2,0</t>
  </si>
  <si>
    <t>Карта</t>
  </si>
  <si>
    <t>ВР-1 0,51*2,0</t>
  </si>
  <si>
    <t>ВР-1 0,64*2,0</t>
  </si>
  <si>
    <t>ВР-1 1,0*2,0</t>
  </si>
  <si>
    <t>50х50</t>
  </si>
  <si>
    <t>100х100</t>
  </si>
  <si>
    <t>150х150</t>
  </si>
  <si>
    <t>Трубы б/у под столбы</t>
  </si>
  <si>
    <t>Гвозди строительные фасовка по 25кг</t>
  </si>
  <si>
    <t>Гвоздь строительный</t>
  </si>
  <si>
    <t>Наименование ГОСТ 4028-63</t>
  </si>
  <si>
    <t>Размер в мм</t>
  </si>
  <si>
    <t>Цена руб/кг (до 100кг)</t>
  </si>
  <si>
    <t>Цена руб/кг (до 500кг)</t>
  </si>
  <si>
    <t>Цена руб/кг (свыше 500кг)</t>
  </si>
  <si>
    <t>25*1,5</t>
  </si>
  <si>
    <t>32*1,8</t>
  </si>
  <si>
    <t>40*2,0</t>
  </si>
  <si>
    <t>50*2,5</t>
  </si>
  <si>
    <t>60*2,5</t>
  </si>
  <si>
    <t>70*3,0</t>
  </si>
  <si>
    <t>80*3,0</t>
  </si>
  <si>
    <t>90*3,5</t>
  </si>
  <si>
    <t>100*4,0</t>
  </si>
  <si>
    <t>120*4,0</t>
  </si>
  <si>
    <t>150*5,0</t>
  </si>
  <si>
    <t>200*6,0</t>
  </si>
  <si>
    <t>Металлосайдинг</t>
  </si>
  <si>
    <t>Внешний вид</t>
  </si>
  <si>
    <t>d=4мм руб/м2</t>
  </si>
  <si>
    <t>d=3мм руб/м2</t>
  </si>
  <si>
    <t>d=5мм руб/м2</t>
  </si>
  <si>
    <t>d=73 ст.5,5 НКТ (резка трубы 50руб)</t>
  </si>
  <si>
    <t xml:space="preserve">80*80*3.0*12000 </t>
  </si>
  <si>
    <t xml:space="preserve">100*100*4.0*12000 </t>
  </si>
  <si>
    <t>120*120*4.0*12000</t>
  </si>
  <si>
    <t>140*140*4.0*12000</t>
  </si>
  <si>
    <t>160*160*4.0*12000</t>
  </si>
  <si>
    <t>180*180*7,8*12000</t>
  </si>
  <si>
    <t>200*200*7,8*12000</t>
  </si>
  <si>
    <t>15*2.8*6000 ст10</t>
  </si>
  <si>
    <t>20*2.8*6000 ст10</t>
  </si>
  <si>
    <t>25*2.8*6000 ст10</t>
  </si>
  <si>
    <t>32*2.8*10000 ст10</t>
  </si>
  <si>
    <t xml:space="preserve">Трубы водогазопроводные ГОСТ 3262-75 </t>
  </si>
  <si>
    <t>Наименование</t>
  </si>
  <si>
    <t xml:space="preserve">Неравнополочный угол ГОСТ 8510-86,  535-2005  </t>
  </si>
  <si>
    <t>Трубы профильные ГОСТ 13663-86 ГОСТ 8645-68</t>
  </si>
  <si>
    <t>40*3.0*10000 ст10</t>
  </si>
  <si>
    <t>50*3.5*10000 ст10</t>
  </si>
  <si>
    <t>Трубы ГОСТ 10704-91, 10705-80 прямошовные</t>
  </si>
  <si>
    <t>ГОСТ 8568-77 чечевичное рифление</t>
  </si>
  <si>
    <t>4*1500*6000 ст3пс</t>
  </si>
  <si>
    <t>Прокат листовой оцинкованный  ГЦ ГОСТ 14918-80  ГОСТ 19904-90,  9045-93</t>
  </si>
  <si>
    <t xml:space="preserve">0.5*1000*2000 08пс </t>
  </si>
  <si>
    <t xml:space="preserve">0.55*1250*2500 08пс </t>
  </si>
  <si>
    <t xml:space="preserve">0.7*1250*2500 08пс </t>
  </si>
  <si>
    <t xml:space="preserve">2.0*1250*2500 08пс </t>
  </si>
  <si>
    <t xml:space="preserve">1.5*1250*2500 08пс </t>
  </si>
  <si>
    <t xml:space="preserve">1.4*1250*2500 08пс </t>
  </si>
  <si>
    <t xml:space="preserve">1.2*1000*2000 08пс </t>
  </si>
  <si>
    <t xml:space="preserve">1.0*1250*2500 08пс </t>
  </si>
  <si>
    <t xml:space="preserve">0.9*1250*2500 08пс </t>
  </si>
  <si>
    <t xml:space="preserve">0.8*1250*2500 08пс </t>
  </si>
  <si>
    <t xml:space="preserve">0.6*1250*2500 08пс-6  </t>
  </si>
  <si>
    <t>0.7*1250*2500 08пс-6</t>
  </si>
  <si>
    <t xml:space="preserve">0.8*1250*2500 08пс-6  </t>
  </si>
  <si>
    <t>1.0*1000*1920 08пс-6</t>
  </si>
  <si>
    <t xml:space="preserve">1.5*1250*2500 08пс-6 </t>
  </si>
  <si>
    <t>2.5*1250*2500 08пс-5</t>
  </si>
  <si>
    <r>
      <t xml:space="preserve">0.5*1250*2500 08пс-6 </t>
    </r>
  </si>
  <si>
    <t>Прокат листовой х/к ГОСТ 19904-90 ГОСТ 16523-97</t>
  </si>
  <si>
    <t>Квадрат ГОСТ 2591-88, 535-88</t>
  </si>
  <si>
    <t>14*6000 ст3сп</t>
  </si>
  <si>
    <t>16*6000 ст3сп</t>
  </si>
  <si>
    <t>20*6000 ст3сп</t>
  </si>
  <si>
    <t>Полоса ГОСТ 103-2008, 535-2005</t>
  </si>
  <si>
    <t>Трубы ГОСТ 3262-75 оцинкованные</t>
  </si>
  <si>
    <t>4*25*6000 ст3сп-5</t>
  </si>
  <si>
    <t>4*30*6000 ст3пс</t>
  </si>
  <si>
    <t>5*40*6000 ст3сп-5</t>
  </si>
  <si>
    <t>5*50*6000 ст3сп-5</t>
  </si>
  <si>
    <t>219*6.0  ст20</t>
  </si>
  <si>
    <t>273*6.0  ст20</t>
  </si>
  <si>
    <t>530*8.0  ст20</t>
  </si>
  <si>
    <t>325*5.0 ст20</t>
  </si>
  <si>
    <t xml:space="preserve">12*6000 ст3сп </t>
  </si>
  <si>
    <t xml:space="preserve">4*50*6000 ст3сп </t>
  </si>
  <si>
    <t>10*6000 ст3сп</t>
  </si>
  <si>
    <t>15х2,8</t>
  </si>
  <si>
    <t>20х2,8</t>
  </si>
  <si>
    <t>25х3,2</t>
  </si>
  <si>
    <t>32х3,2</t>
  </si>
  <si>
    <t>40х3,2</t>
  </si>
  <si>
    <t>50х3,2</t>
  </si>
  <si>
    <t xml:space="preserve">5*1500*6000 ст3пс </t>
  </si>
  <si>
    <t xml:space="preserve">6*1500*6000 ст3сп </t>
  </si>
  <si>
    <t>Сортовой прокат</t>
  </si>
  <si>
    <t>Фасонный прокат</t>
  </si>
  <si>
    <t>Листовой прокат</t>
  </si>
  <si>
    <t>Трубный прокат</t>
  </si>
  <si>
    <t>Прайс-лист на металлопрокат, реализуемый ООО "УфаСтройСнаб"</t>
  </si>
  <si>
    <t>Цена до 10 тн. (цены свыше 10 тонн согласовываются отдельно)</t>
  </si>
  <si>
    <t xml:space="preserve">Швеллер    ГОСТ 8240-97, 535-88  </t>
  </si>
  <si>
    <t>Металлоизделия</t>
  </si>
  <si>
    <t>Шестигранники</t>
  </si>
  <si>
    <t>16; сталь 10</t>
  </si>
  <si>
    <t>22;  сталь 10</t>
  </si>
  <si>
    <t>8;  сталь 20</t>
  </si>
  <si>
    <t>10; 11;  сталь 20</t>
  </si>
  <si>
    <t>13; 14; 17; сталь 20</t>
  </si>
  <si>
    <t>19; 21; 22; 24; 27; сталь 20</t>
  </si>
  <si>
    <t>30; 32; 36; 41; 46; сталь 20</t>
  </si>
  <si>
    <t>8; сталь 35</t>
  </si>
  <si>
    <t>10; 12; сталь 35</t>
  </si>
  <si>
    <t>13; 14; 16; 17; сталь 35</t>
  </si>
  <si>
    <t>19; 20; 22; 24; 27; сталь 35</t>
  </si>
  <si>
    <t>30; 32; 36; 38; 41; 46; 55; сталь 35</t>
  </si>
  <si>
    <t>12; сталь 40Х</t>
  </si>
  <si>
    <t>13; 14; 16; 17; сталь 40Х</t>
  </si>
  <si>
    <t>19; 22; 24; 27; сталь 40Х</t>
  </si>
  <si>
    <t>30; 32; 36; 41; 46; сталь 40Х</t>
  </si>
  <si>
    <t>55; сталь 40Х</t>
  </si>
  <si>
    <t>10; 12; сталь 45</t>
  </si>
  <si>
    <t>13; 14; 15; 17; сталь 45</t>
  </si>
  <si>
    <t>19; 20; 22; 24; 27; сталь 45</t>
  </si>
  <si>
    <t>30; 32; 36; 38; 41; 46; сталь 45</t>
  </si>
  <si>
    <t>Круги</t>
  </si>
  <si>
    <t>12; сталь А12</t>
  </si>
  <si>
    <t>16; сталь А12</t>
  </si>
  <si>
    <t>6; 7; 8; сталь 10</t>
  </si>
  <si>
    <t>10; сталь 10</t>
  </si>
  <si>
    <t>13; 15; 24; 27; сталь 10</t>
  </si>
  <si>
    <t>30; 33; 36; 40; сталь 10</t>
  </si>
  <si>
    <t>5; 6; 8; сталь 20</t>
  </si>
  <si>
    <t>8,96; сталь 20</t>
  </si>
  <si>
    <t>9; 10; 11; 12; сталь 20</t>
  </si>
  <si>
    <t>13; 14; 15; 16; 17; 18; 20; 22; 23; 24; 25; 26; 27; 28; сталь 20</t>
  </si>
  <si>
    <t>29; 30; 36; 37; 38; 39; 40; 41; 42; 45; 46; сталь 20</t>
  </si>
  <si>
    <t>50; 52; 55; 60; сталь 20</t>
  </si>
  <si>
    <t>4; сталь 35</t>
  </si>
  <si>
    <t>5; 6; 7; 8; сталь 35</t>
  </si>
  <si>
    <t>9; 10; 10,8; 11; 12; сталь 35</t>
  </si>
  <si>
    <t>13; 14; 14,5; 15; 17; 18; 19; 20; 21; 22; 23; 24; 26; 27; сталь 35</t>
  </si>
  <si>
    <t>30; 31; 32; 33; 34; 36; 37; 38; 40; 45; сталь 35</t>
  </si>
  <si>
    <t>50; 52; 53; 55; 56; 60; сталь 35</t>
  </si>
  <si>
    <t>5; 6; 7; 8; сталь 40Х</t>
  </si>
  <si>
    <t>9; сталь 40Х</t>
  </si>
  <si>
    <t>10; 10,8; 11; 11,5; 12; 13; 13,5; 14; 14,6; 16; 17; 18; 21; сталь 40Х</t>
  </si>
  <si>
    <t>22; 24; 25; 28; 29; 30; 31; сталь 40Х</t>
  </si>
  <si>
    <t>32; 34; 35; 36; 38; 39; 40; 42; 44; 45; 46; 48; 49; 50; 52; 54; 55; 56; сталь 40Х</t>
  </si>
  <si>
    <t>60; сталь 40Х</t>
  </si>
  <si>
    <t>5; 6; 7; 8; сталь 45</t>
  </si>
  <si>
    <t>9; 10; 11; 12; сталь 45</t>
  </si>
  <si>
    <t>13; 14; 15; 16; 17; 18; 19; 20; 21; 22; 23; 24; 25; 27; 28; сталь 45</t>
  </si>
  <si>
    <t>29; 30; 31; 32; 34; 35; 36; 38; 40; 41; 42; 44; 45; 46; сталь 45</t>
  </si>
  <si>
    <t>50; 52; 54; 55; 60; сталь 45</t>
  </si>
  <si>
    <t xml:space="preserve">Равнополочный угол ГОСТ 8509-93, 535-2005 </t>
  </si>
  <si>
    <t>Двутавр  СТО АСЧМ 20-93</t>
  </si>
  <si>
    <t>Нержавеющий лист</t>
  </si>
  <si>
    <t>Лист AISI 304 х/к  0.5x1250x2500</t>
  </si>
  <si>
    <t>Лист AISI 304 х/к  0.7x1250x2500</t>
  </si>
  <si>
    <t>Лист AISI 321 х/к  0.8x1000x2000</t>
  </si>
  <si>
    <t>Лист AISI 304 х/к  1.0x1000x2000</t>
  </si>
  <si>
    <t>Лист AISI 304 х/к  1.5x1250x2500</t>
  </si>
  <si>
    <t>Лист AISI 321 х/к  2.0x1000x2000</t>
  </si>
  <si>
    <t>Лист AISI 321 х/к  3.0x1250x2500</t>
  </si>
  <si>
    <t>Лист AISI 304 г/к  4.0x1250x2500</t>
  </si>
  <si>
    <t>Профнастил Н10.40  темн.дерево, камень, св.дерево</t>
  </si>
  <si>
    <t>Профнастил Н20.30  темн.дерево, камень, св.дерево</t>
  </si>
  <si>
    <t>Профнастил НC35 толщина 0,5мм</t>
  </si>
  <si>
    <t>Профнастил НC35 толщина 0,7мм</t>
  </si>
  <si>
    <t>Профнастил НC35 толщина 0,8мм</t>
  </si>
  <si>
    <t>Профнастил С44 толщина 0,5мм</t>
  </si>
  <si>
    <t>Профнастил С44 толщина 0,7мм</t>
  </si>
  <si>
    <t>Профнастил С44 толщина 0,8мм</t>
  </si>
  <si>
    <t>Профнастил Н75 толщина 0,7мм</t>
  </si>
  <si>
    <t>Профнастил Н75 толщина 0,8мм</t>
  </si>
  <si>
    <r>
      <t xml:space="preserve">Для крупных покупателей, а также для постоянных клиентов возможны </t>
    </r>
    <r>
      <rPr>
        <sz val="12"/>
        <color indexed="10"/>
        <rFont val="Calibri"/>
        <family val="2"/>
      </rPr>
      <t>дополнительные скидки!!!</t>
    </r>
  </si>
  <si>
    <t>Уголок н/п 125*80, ст. 09Г2С</t>
  </si>
  <si>
    <t>Уголок н/п 160*100, ст. 09Г2С</t>
  </si>
  <si>
    <t>Уголок н/п 100*63, ст. 09Г2С</t>
  </si>
  <si>
    <t>2*1250*2500, ст. 09Г2С</t>
  </si>
  <si>
    <t>3*1250*2500, ст. 09Г2С</t>
  </si>
  <si>
    <t>4*1500*6000 ст3сп-5, ст. 09Г2С</t>
  </si>
  <si>
    <t>5*1500*6000 ст3сп-5 ,ст. 09Г2С</t>
  </si>
  <si>
    <t>6*1500*6000 cт3сп-5,ст. 09Г2С</t>
  </si>
  <si>
    <t>10*1500*6000 ст3сп-5, ст. 09Г2С</t>
  </si>
  <si>
    <t>12*1500*6000 ст3сп-5, ст. 09Г2С</t>
  </si>
  <si>
    <t>14*1500*6000 ст3сп-5, ст. 09Г2С</t>
  </si>
  <si>
    <t>20*1500*6000 ст3сп-5,ст. 09Г2С</t>
  </si>
  <si>
    <t>25*1500*6000 ст3сп-5, ст. 09Г2С</t>
  </si>
  <si>
    <t>28*1500*6000 ст3сп-5, ст. 09Г2С</t>
  </si>
  <si>
    <t>30*1500*6000 ст3сп-5,ст. 09Г2С</t>
  </si>
  <si>
    <t>36*1500*6000 ст3сп-5, ст. 09Г2С</t>
  </si>
  <si>
    <t>40*1500*6000 ст3сп-5,ст. 09Г2С</t>
  </si>
  <si>
    <t>50*1500*6000 ст3сп-5,ст. 09Г2С</t>
  </si>
  <si>
    <t>40*40*4  ст3сп-5</t>
  </si>
  <si>
    <t>100*100*7  ст3сп-5</t>
  </si>
  <si>
    <t>125*125*8  ст3сп-5</t>
  </si>
  <si>
    <t>140*140*10  ст3сп-5</t>
  </si>
  <si>
    <t>160*160*10  ст3сп-5</t>
  </si>
  <si>
    <t>Размер</t>
  </si>
  <si>
    <t xml:space="preserve">Сталь </t>
  </si>
  <si>
    <t>Цена</t>
  </si>
  <si>
    <t>40Х</t>
  </si>
  <si>
    <t>10*10*1,5*6000 ст3сп5</t>
  </si>
  <si>
    <t>15*15*1,5*6000 ст3сп6</t>
  </si>
  <si>
    <t>30*30*1,5*6000 ст3</t>
  </si>
  <si>
    <t>50*50*2*6000 ст3сп5</t>
  </si>
  <si>
    <t>60*60*2*6000 ст3сп5</t>
  </si>
  <si>
    <t>Двутавр 10Б1 ст3</t>
  </si>
  <si>
    <t>Двутавр 12Б1 ст3</t>
  </si>
  <si>
    <t>Двутавр 14Б1 ст3</t>
  </si>
  <si>
    <t>Двутавр 16Б1 ст3</t>
  </si>
  <si>
    <t>Двутавр 18Б1 ст3</t>
  </si>
  <si>
    <t>Двутавр 20Б1 ст3</t>
  </si>
  <si>
    <t>Двутавр 25Б1 ст3</t>
  </si>
  <si>
    <t>Двутавр 30Б1 ст3</t>
  </si>
  <si>
    <t>Двутавр 35Б1 ст3</t>
  </si>
  <si>
    <t>Двутавр 40Б1 ст3</t>
  </si>
  <si>
    <t>Двутавр 45Б1 ст4</t>
  </si>
  <si>
    <t>Двутавр 500Б1 ст5</t>
  </si>
  <si>
    <t>Двутавр 25К1 ст3</t>
  </si>
  <si>
    <t>Двутавр 30К1 ст3</t>
  </si>
  <si>
    <t>Двутавр 35К1 ст3</t>
  </si>
  <si>
    <t>Двутавр 40К1 ст3</t>
  </si>
  <si>
    <t>Двутавр 20Ш1ст3</t>
  </si>
  <si>
    <t>Двутавр 25Ш1ст3</t>
  </si>
  <si>
    <t>Двутавр 30Ш1ст3</t>
  </si>
  <si>
    <t>Двутавр 35Ш1ст3</t>
  </si>
  <si>
    <t>Двутавр 40Ш1ст3</t>
  </si>
  <si>
    <t>Двутавр 30М ст3</t>
  </si>
  <si>
    <t>Двутавр 36М ст3</t>
  </si>
  <si>
    <t>Двутавр 45М ст3</t>
  </si>
  <si>
    <r>
      <t>0.7*1100*2500 08кп-6</t>
    </r>
    <r>
      <rPr>
        <sz val="9"/>
        <rFont val="Times New Roman"/>
        <family val="1"/>
      </rPr>
      <t xml:space="preserve"> </t>
    </r>
  </si>
  <si>
    <r>
      <t>1.2*1250*2500 08пс-6</t>
    </r>
    <r>
      <rPr>
        <sz val="9"/>
        <rFont val="Times New Roman"/>
        <family val="1"/>
      </rPr>
      <t xml:space="preserve"> коррозия (Н)</t>
    </r>
  </si>
  <si>
    <t>25*25*4 ст3</t>
  </si>
  <si>
    <t>32*32*4 ст3</t>
  </si>
  <si>
    <t>45*45*4  ст3сп-5</t>
  </si>
  <si>
    <t>50*50*5* ст3сп-5</t>
  </si>
  <si>
    <t>63х63х5  3пс-5</t>
  </si>
  <si>
    <t>75*75*5  ст3сп-5</t>
  </si>
  <si>
    <t>75*75*6  ст3сп-5</t>
  </si>
  <si>
    <t>80*80*6  ст3сп*5</t>
  </si>
  <si>
    <t>90*90*6  ст3пс-5</t>
  </si>
  <si>
    <t>125*125*9  ст3сп-5</t>
  </si>
  <si>
    <t>180*180*10  ст3сп-5</t>
  </si>
  <si>
    <t>Цена до тонны</t>
  </si>
  <si>
    <t>405р/м2</t>
  </si>
  <si>
    <t>291р/м2</t>
  </si>
  <si>
    <t>301р/м2</t>
  </si>
  <si>
    <t>285р/м2</t>
  </si>
  <si>
    <t>298р/м2</t>
  </si>
  <si>
    <t>308р/м2</t>
  </si>
  <si>
    <r>
      <t xml:space="preserve">В прайс-листе представлены не все наименования металлопроката, наличие и стоимость нужного вам материала уточняйте у менеджеров по продажам по телефонам </t>
    </r>
    <r>
      <rPr>
        <sz val="12"/>
        <color indexed="10"/>
        <rFont val="Calibri"/>
        <family val="2"/>
      </rPr>
      <t>8(347)246-12-95, 246-24-78, 8-800-500-400-1 (звонок бесплатный)</t>
    </r>
  </si>
  <si>
    <t>Арматура 6 А500С</t>
  </si>
  <si>
    <t>Арматура 8 А 500С</t>
  </si>
  <si>
    <t>Арматура 10 А 500С</t>
  </si>
  <si>
    <t>Арматура 12 А 500С</t>
  </si>
  <si>
    <t>Арматура 14 А 500С</t>
  </si>
  <si>
    <t>Арматура 16 А 500С</t>
  </si>
  <si>
    <t>Арматура 18 А 500С</t>
  </si>
  <si>
    <t>Арматура 20 А 500С</t>
  </si>
  <si>
    <t>Арматура 25 А 500С</t>
  </si>
  <si>
    <t>Арматура 28 А 500С</t>
  </si>
  <si>
    <t>Арматура 32 А 500С</t>
  </si>
  <si>
    <t>а</t>
  </si>
  <si>
    <t>220р/м2</t>
  </si>
  <si>
    <t>260р/м2</t>
  </si>
  <si>
    <t>190р/м2</t>
  </si>
  <si>
    <t>245р/м2</t>
  </si>
  <si>
    <t>430р/м2</t>
  </si>
  <si>
    <t>440р/м2</t>
  </si>
  <si>
    <t>240р/м2</t>
  </si>
  <si>
    <t>295р/м2</t>
  </si>
  <si>
    <t>355р/м2</t>
  </si>
  <si>
    <t>400р/м2</t>
  </si>
  <si>
    <t>265р/м2</t>
  </si>
  <si>
    <t>360р/м2</t>
  </si>
  <si>
    <t>455р/м2</t>
  </si>
  <si>
    <t>525р/м2</t>
  </si>
  <si>
    <t>165 руб/м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</si>
</sst>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6" borderId="12" xfId="53" applyFont="1" applyFill="1" applyBorder="1" applyAlignment="1">
      <alignment horizontal="center" vertical="center" wrapText="1"/>
      <protection/>
    </xf>
    <xf numFmtId="0" fontId="10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0" fillId="0" borderId="12" xfId="0" applyNumberFormat="1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vertical="center" wrapText="1"/>
    </xf>
    <xf numFmtId="3" fontId="10" fillId="0" borderId="13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6" borderId="17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left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0" fillId="0" borderId="21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/>
    </xf>
    <xf numFmtId="0" fontId="14" fillId="33" borderId="18" xfId="53" applyFont="1" applyFill="1" applyBorder="1" applyAlignment="1">
      <alignment horizontal="left" wrapText="1"/>
      <protection/>
    </xf>
    <xf numFmtId="0" fontId="14" fillId="33" borderId="18" xfId="53" applyFont="1" applyFill="1" applyBorder="1" applyAlignment="1">
      <alignment horizontal="center" vertical="center" wrapText="1"/>
      <protection/>
    </xf>
    <xf numFmtId="0" fontId="14" fillId="33" borderId="19" xfId="0" applyFont="1" applyFill="1" applyBorder="1" applyAlignment="1">
      <alignment horizontal="center" vertical="center"/>
    </xf>
    <xf numFmtId="0" fontId="14" fillId="33" borderId="10" xfId="53" applyFont="1" applyFill="1" applyBorder="1" applyAlignment="1">
      <alignment horizontal="left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0" fontId="14" fillId="34" borderId="10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left" wrapText="1"/>
      <protection/>
    </xf>
    <xf numFmtId="0" fontId="14" fillId="34" borderId="16" xfId="53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9" fillId="6" borderId="10" xfId="53" applyFont="1" applyFill="1" applyBorder="1" applyAlignment="1">
      <alignment horizontal="center" vertical="center" wrapText="1"/>
      <protection/>
    </xf>
    <xf numFmtId="0" fontId="9" fillId="6" borderId="24" xfId="53" applyFont="1" applyFill="1" applyBorder="1" applyAlignment="1">
      <alignment horizontal="center" vertical="center" wrapText="1"/>
      <protection/>
    </xf>
    <xf numFmtId="0" fontId="7" fillId="18" borderId="25" xfId="0" applyFont="1" applyFill="1" applyBorder="1" applyAlignment="1">
      <alignment horizontal="center" vertical="center"/>
    </xf>
    <xf numFmtId="0" fontId="7" fillId="18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6" borderId="27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 wrapText="1"/>
    </xf>
    <xf numFmtId="0" fontId="5" fillId="6" borderId="27" xfId="0" applyFont="1" applyFill="1" applyBorder="1" applyAlignment="1">
      <alignment horizontal="center" wrapText="1"/>
    </xf>
    <xf numFmtId="0" fontId="5" fillId="6" borderId="28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6" borderId="29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7" fillId="18" borderId="33" xfId="0" applyFont="1" applyFill="1" applyBorder="1" applyAlignment="1">
      <alignment horizontal="center"/>
    </xf>
    <xf numFmtId="0" fontId="7" fillId="18" borderId="25" xfId="0" applyFont="1" applyFill="1" applyBorder="1" applyAlignment="1">
      <alignment horizontal="center"/>
    </xf>
    <xf numFmtId="0" fontId="7" fillId="18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7" fillId="18" borderId="33" xfId="0" applyFont="1" applyFill="1" applyBorder="1" applyAlignment="1">
      <alignment horizontal="center" vertical="center"/>
    </xf>
    <xf numFmtId="0" fontId="7" fillId="18" borderId="25" xfId="0" applyFont="1" applyFill="1" applyBorder="1" applyAlignment="1">
      <alignment horizontal="center" vertical="center"/>
    </xf>
    <xf numFmtId="0" fontId="7" fillId="18" borderId="26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9" fillId="6" borderId="14" xfId="53" applyFont="1" applyFill="1" applyBorder="1" applyAlignment="1">
      <alignment horizontal="center" vertical="top" wrapText="1"/>
      <protection/>
    </xf>
    <xf numFmtId="0" fontId="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18" borderId="38" xfId="0" applyFont="1" applyFill="1" applyBorder="1" applyAlignment="1">
      <alignment horizontal="center"/>
    </xf>
    <xf numFmtId="0" fontId="7" fillId="18" borderId="18" xfId="0" applyFont="1" applyFill="1" applyBorder="1" applyAlignment="1">
      <alignment horizontal="center"/>
    </xf>
    <xf numFmtId="0" fontId="7" fillId="18" borderId="19" xfId="0" applyFont="1" applyFill="1" applyBorder="1" applyAlignment="1">
      <alignment horizontal="center"/>
    </xf>
    <xf numFmtId="0" fontId="9" fillId="6" borderId="14" xfId="5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24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5" fillId="6" borderId="22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0" fillId="0" borderId="43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4" xfId="0" applyBorder="1" applyAlignment="1">
      <alignment/>
    </xf>
    <xf numFmtId="0" fontId="9" fillId="6" borderId="12" xfId="53" applyFont="1" applyFill="1" applyBorder="1" applyAlignment="1">
      <alignment horizontal="center" vertical="top" wrapText="1"/>
      <protection/>
    </xf>
    <xf numFmtId="0" fontId="5" fillId="6" borderId="36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/>
    </xf>
    <xf numFmtId="0" fontId="14" fillId="0" borderId="33" xfId="0" applyNumberFormat="1" applyFont="1" applyBorder="1" applyAlignment="1">
      <alignment vertical="top" wrapText="1"/>
    </xf>
    <xf numFmtId="0" fontId="14" fillId="0" borderId="29" xfId="0" applyNumberFormat="1" applyFont="1" applyBorder="1" applyAlignment="1">
      <alignment vertical="top" wrapText="1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5" fillId="34" borderId="28" xfId="53" applyFont="1" applyFill="1" applyBorder="1" applyAlignment="1">
      <alignment horizontal="center" wrapText="1"/>
      <protection/>
    </xf>
    <xf numFmtId="0" fontId="15" fillId="34" borderId="48" xfId="53" applyFont="1" applyFill="1" applyBorder="1" applyAlignment="1">
      <alignment horizontal="center" wrapText="1"/>
      <protection/>
    </xf>
    <xf numFmtId="0" fontId="14" fillId="33" borderId="48" xfId="53" applyFont="1" applyFill="1" applyBorder="1" applyAlignment="1">
      <alignment horizontal="center"/>
      <protection/>
    </xf>
    <xf numFmtId="0" fontId="3" fillId="0" borderId="24" xfId="0" applyFont="1" applyBorder="1" applyAlignment="1">
      <alignment horizontal="center"/>
    </xf>
    <xf numFmtId="0" fontId="14" fillId="33" borderId="48" xfId="0" applyFont="1" applyFill="1" applyBorder="1" applyAlignment="1">
      <alignment/>
    </xf>
    <xf numFmtId="0" fontId="3" fillId="0" borderId="50" xfId="0" applyFont="1" applyBorder="1" applyAlignment="1">
      <alignment horizontal="center"/>
    </xf>
    <xf numFmtId="0" fontId="14" fillId="33" borderId="51" xfId="0" applyFont="1" applyFill="1" applyBorder="1" applyAlignment="1">
      <alignment/>
    </xf>
    <xf numFmtId="0" fontId="14" fillId="33" borderId="51" xfId="53" applyFont="1" applyFill="1" applyBorder="1" applyAlignment="1">
      <alignment horizontal="center"/>
      <protection/>
    </xf>
    <xf numFmtId="0" fontId="15" fillId="34" borderId="35" xfId="53" applyFont="1" applyFill="1" applyBorder="1" applyAlignment="1">
      <alignment horizontal="center" wrapText="1"/>
      <protection/>
    </xf>
    <xf numFmtId="0" fontId="9" fillId="6" borderId="52" xfId="53" applyFont="1" applyFill="1" applyBorder="1" applyAlignment="1">
      <alignment horizontal="center" vertical="center" wrapText="1"/>
      <protection/>
    </xf>
    <xf numFmtId="0" fontId="9" fillId="6" borderId="53" xfId="53" applyFont="1" applyFill="1" applyBorder="1" applyAlignment="1">
      <alignment horizontal="center" vertical="center" wrapText="1"/>
      <protection/>
    </xf>
    <xf numFmtId="0" fontId="9" fillId="6" borderId="54" xfId="53" applyFont="1" applyFill="1" applyBorder="1" applyAlignment="1">
      <alignment horizontal="center" vertical="center" wrapText="1"/>
      <protection/>
    </xf>
    <xf numFmtId="0" fontId="7" fillId="18" borderId="55" xfId="0" applyFont="1" applyFill="1" applyBorder="1" applyAlignment="1">
      <alignment horizontal="center"/>
    </xf>
    <xf numFmtId="0" fontId="7" fillId="18" borderId="56" xfId="0" applyFont="1" applyFill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14" fillId="33" borderId="58" xfId="0" applyFont="1" applyFill="1" applyBorder="1" applyAlignment="1">
      <alignment wrapText="1"/>
    </xf>
    <xf numFmtId="0" fontId="15" fillId="34" borderId="58" xfId="53" applyFont="1" applyFill="1" applyBorder="1" applyAlignment="1">
      <alignment horizontal="center" wrapText="1"/>
      <protection/>
    </xf>
    <xf numFmtId="0" fontId="15" fillId="34" borderId="37" xfId="53" applyFont="1" applyFill="1" applyBorder="1" applyAlignment="1">
      <alignment horizontal="center" wrapText="1"/>
      <protection/>
    </xf>
    <xf numFmtId="0" fontId="9" fillId="6" borderId="59" xfId="53" applyFont="1" applyFill="1" applyBorder="1" applyAlignment="1">
      <alignment horizontal="center" vertical="center" wrapText="1"/>
      <protection/>
    </xf>
    <xf numFmtId="0" fontId="9" fillId="6" borderId="60" xfId="53" applyFont="1" applyFill="1" applyBorder="1" applyAlignment="1">
      <alignment horizontal="center" vertical="center" wrapText="1"/>
      <protection/>
    </xf>
    <xf numFmtId="0" fontId="9" fillId="6" borderId="61" xfId="53" applyFont="1" applyFill="1" applyBorder="1" applyAlignment="1">
      <alignment horizontal="center" vertical="center" wrapText="1"/>
      <protection/>
    </xf>
    <xf numFmtId="0" fontId="8" fillId="35" borderId="57" xfId="53" applyFont="1" applyFill="1" applyBorder="1" applyAlignment="1">
      <alignment horizontal="center" vertical="top" wrapText="1"/>
      <protection/>
    </xf>
    <xf numFmtId="0" fontId="8" fillId="35" borderId="24" xfId="53" applyFont="1" applyFill="1" applyBorder="1" applyAlignment="1">
      <alignment horizontal="center" vertical="top" wrapText="1"/>
      <protection/>
    </xf>
    <xf numFmtId="0" fontId="14" fillId="35" borderId="37" xfId="53" applyFont="1" applyFill="1" applyBorder="1" applyAlignment="1">
      <alignment horizontal="center" vertical="top" wrapText="1"/>
      <protection/>
    </xf>
    <xf numFmtId="0" fontId="14" fillId="35" borderId="47" xfId="53" applyFont="1" applyFill="1" applyBorder="1" applyAlignment="1">
      <alignment horizontal="center" vertical="top" wrapText="1"/>
      <protection/>
    </xf>
    <xf numFmtId="0" fontId="14" fillId="35" borderId="33" xfId="53" applyFont="1" applyFill="1" applyBorder="1" applyAlignment="1">
      <alignment horizontal="left" vertical="top" wrapText="1"/>
      <protection/>
    </xf>
    <xf numFmtId="0" fontId="14" fillId="35" borderId="29" xfId="53" applyFont="1" applyFill="1" applyBorder="1" applyAlignment="1">
      <alignment horizontal="left" vertical="top" wrapText="1"/>
      <protection/>
    </xf>
    <xf numFmtId="0" fontId="14" fillId="33" borderId="29" xfId="54" applyFont="1" applyFill="1" applyBorder="1" applyAlignment="1">
      <alignment horizontal="left" wrapText="1"/>
      <protection/>
    </xf>
    <xf numFmtId="0" fontId="14" fillId="33" borderId="29" xfId="0" applyFont="1" applyFill="1" applyBorder="1" applyAlignment="1">
      <alignment horizontal="left" wrapText="1"/>
    </xf>
    <xf numFmtId="0" fontId="14" fillId="33" borderId="29" xfId="0" applyNumberFormat="1" applyFont="1" applyFill="1" applyBorder="1" applyAlignment="1">
      <alignment horizontal="left" vertical="top" wrapText="1"/>
    </xf>
    <xf numFmtId="0" fontId="14" fillId="33" borderId="29" xfId="0" applyFont="1" applyFill="1" applyBorder="1" applyAlignment="1">
      <alignment wrapText="1"/>
    </xf>
    <xf numFmtId="0" fontId="15" fillId="34" borderId="29" xfId="0" applyFont="1" applyFill="1" applyBorder="1" applyAlignment="1">
      <alignment horizontal="left" wrapText="1"/>
    </xf>
    <xf numFmtId="0" fontId="15" fillId="34" borderId="29" xfId="0" applyFont="1" applyFill="1" applyBorder="1" applyAlignment="1">
      <alignment wrapText="1"/>
    </xf>
    <xf numFmtId="0" fontId="14" fillId="34" borderId="29" xfId="0" applyFont="1" applyFill="1" applyBorder="1" applyAlignment="1">
      <alignment wrapText="1"/>
    </xf>
    <xf numFmtId="0" fontId="14" fillId="34" borderId="29" xfId="53" applyFont="1" applyFill="1" applyBorder="1" applyAlignment="1">
      <alignment horizontal="left" wrapText="1"/>
      <protection/>
    </xf>
    <xf numFmtId="0" fontId="14" fillId="33" borderId="62" xfId="53" applyFont="1" applyFill="1" applyBorder="1" applyAlignment="1">
      <alignment horizontal="left" wrapText="1"/>
      <protection/>
    </xf>
    <xf numFmtId="0" fontId="9" fillId="6" borderId="15" xfId="53" applyFont="1" applyFill="1" applyBorder="1" applyAlignment="1">
      <alignment horizontal="center" vertical="center" wrapText="1"/>
      <protection/>
    </xf>
    <xf numFmtId="0" fontId="7" fillId="18" borderId="36" xfId="0" applyFont="1" applyFill="1" applyBorder="1" applyAlignment="1">
      <alignment horizontal="center" vertical="center"/>
    </xf>
    <xf numFmtId="0" fontId="14" fillId="35" borderId="48" xfId="53" applyFont="1" applyFill="1" applyBorder="1" applyAlignment="1">
      <alignment horizontal="center" vertical="top" wrapText="1"/>
      <protection/>
    </xf>
    <xf numFmtId="0" fontId="14" fillId="35" borderId="49" xfId="53" applyFont="1" applyFill="1" applyBorder="1" applyAlignment="1">
      <alignment horizontal="center" vertical="top" wrapText="1"/>
      <protection/>
    </xf>
    <xf numFmtId="0" fontId="0" fillId="0" borderId="30" xfId="0" applyFont="1" applyBorder="1" applyAlignment="1">
      <alignment horizontal="center"/>
    </xf>
    <xf numFmtId="0" fontId="5" fillId="6" borderId="43" xfId="0" applyFont="1" applyFill="1" applyBorder="1" applyAlignment="1">
      <alignment horizontal="center" vertical="center"/>
    </xf>
    <xf numFmtId="0" fontId="18" fillId="35" borderId="47" xfId="0" applyFont="1" applyFill="1" applyBorder="1" applyAlignment="1">
      <alignment horizontal="center"/>
    </xf>
    <xf numFmtId="0" fontId="18" fillId="35" borderId="48" xfId="0" applyFont="1" applyFill="1" applyBorder="1" applyAlignment="1">
      <alignment horizontal="center"/>
    </xf>
    <xf numFmtId="0" fontId="18" fillId="35" borderId="49" xfId="0" applyFont="1" applyFill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8" fillId="35" borderId="47" xfId="0" applyFont="1" applyFill="1" applyBorder="1" applyAlignment="1">
      <alignment/>
    </xf>
    <xf numFmtId="0" fontId="18" fillId="35" borderId="48" xfId="0" applyFont="1" applyFill="1" applyBorder="1" applyAlignment="1">
      <alignment/>
    </xf>
    <xf numFmtId="0" fontId="19" fillId="36" borderId="48" xfId="0" applyFont="1" applyFill="1" applyBorder="1" applyAlignment="1">
      <alignment horizontal="left" wrapText="1"/>
    </xf>
    <xf numFmtId="0" fontId="19" fillId="0" borderId="48" xfId="0" applyFont="1" applyFill="1" applyBorder="1" applyAlignment="1">
      <alignment horizontal="left" wrapText="1"/>
    </xf>
    <xf numFmtId="0" fontId="14" fillId="0" borderId="48" xfId="0" applyFont="1" applyFill="1" applyBorder="1" applyAlignment="1">
      <alignment horizontal="left" wrapText="1"/>
    </xf>
    <xf numFmtId="0" fontId="14" fillId="0" borderId="48" xfId="0" applyFont="1" applyFill="1" applyBorder="1" applyAlignment="1">
      <alignment wrapText="1"/>
    </xf>
    <xf numFmtId="0" fontId="15" fillId="0" borderId="48" xfId="0" applyFont="1" applyFill="1" applyBorder="1" applyAlignment="1">
      <alignment horizontal="left" wrapText="1"/>
    </xf>
    <xf numFmtId="0" fontId="15" fillId="0" borderId="48" xfId="0" applyFont="1" applyBorder="1" applyAlignment="1">
      <alignment/>
    </xf>
    <xf numFmtId="0" fontId="15" fillId="0" borderId="49" xfId="0" applyFont="1" applyBorder="1" applyAlignment="1">
      <alignment/>
    </xf>
    <xf numFmtId="0" fontId="5" fillId="6" borderId="41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7" fillId="18" borderId="3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wrapText="1"/>
    </xf>
    <xf numFmtId="0" fontId="17" fillId="0" borderId="2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3" fillId="0" borderId="47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horizontal="left" wrapText="1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/>
    </xf>
    <xf numFmtId="0" fontId="15" fillId="35" borderId="28" xfId="0" applyFont="1" applyFill="1" applyBorder="1" applyAlignment="1">
      <alignment horizontal="center"/>
    </xf>
    <xf numFmtId="0" fontId="15" fillId="35" borderId="46" xfId="0" applyFont="1" applyFill="1" applyBorder="1" applyAlignment="1">
      <alignment horizontal="center"/>
    </xf>
    <xf numFmtId="0" fontId="15" fillId="35" borderId="47" xfId="0" applyFont="1" applyFill="1" applyBorder="1" applyAlignment="1">
      <alignment horizontal="center"/>
    </xf>
    <xf numFmtId="0" fontId="15" fillId="35" borderId="48" xfId="0" applyFont="1" applyFill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5" fillId="6" borderId="5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10" fillId="35" borderId="47" xfId="0" applyFont="1" applyFill="1" applyBorder="1" applyAlignment="1">
      <alignment wrapText="1"/>
    </xf>
    <xf numFmtId="0" fontId="10" fillId="35" borderId="48" xfId="0" applyFont="1" applyFill="1" applyBorder="1" applyAlignment="1">
      <alignment horizontal="left" wrapText="1"/>
    </xf>
    <xf numFmtId="0" fontId="10" fillId="33" borderId="48" xfId="0" applyFont="1" applyFill="1" applyBorder="1" applyAlignment="1">
      <alignment wrapText="1"/>
    </xf>
    <xf numFmtId="0" fontId="0" fillId="0" borderId="3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5" fillId="6" borderId="0" xfId="0" applyFont="1" applyFill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5" fillId="6" borderId="68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5" fillId="35" borderId="49" xfId="0" applyFont="1" applyFill="1" applyBorder="1" applyAlignment="1">
      <alignment horizontal="center"/>
    </xf>
    <xf numFmtId="0" fontId="14" fillId="35" borderId="48" xfId="53" applyFont="1" applyFill="1" applyBorder="1" applyAlignment="1">
      <alignment horizontal="center"/>
      <protection/>
    </xf>
    <xf numFmtId="0" fontId="14" fillId="35" borderId="49" xfId="53" applyFont="1" applyFill="1" applyBorder="1" applyAlignment="1">
      <alignment horizontal="center"/>
      <protection/>
    </xf>
    <xf numFmtId="0" fontId="4" fillId="35" borderId="29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left"/>
    </xf>
    <xf numFmtId="0" fontId="3" fillId="35" borderId="48" xfId="0" applyFont="1" applyFill="1" applyBorder="1" applyAlignment="1">
      <alignment horizontal="left"/>
    </xf>
    <xf numFmtId="0" fontId="10" fillId="35" borderId="48" xfId="0" applyFont="1" applyFill="1" applyBorder="1" applyAlignment="1">
      <alignment wrapText="1"/>
    </xf>
    <xf numFmtId="0" fontId="10" fillId="35" borderId="48" xfId="0" applyNumberFormat="1" applyFont="1" applyFill="1" applyBorder="1" applyAlignment="1">
      <alignment vertical="top" wrapText="1"/>
    </xf>
    <xf numFmtId="0" fontId="10" fillId="37" borderId="48" xfId="0" applyFont="1" applyFill="1" applyBorder="1" applyAlignment="1">
      <alignment wrapText="1"/>
    </xf>
    <xf numFmtId="0" fontId="3" fillId="35" borderId="48" xfId="0" applyFont="1" applyFill="1" applyBorder="1" applyAlignment="1">
      <alignment horizontal="left" wrapText="1"/>
    </xf>
    <xf numFmtId="0" fontId="3" fillId="35" borderId="49" xfId="0" applyFont="1" applyFill="1" applyBorder="1" applyAlignment="1">
      <alignment horizontal="left" wrapText="1"/>
    </xf>
    <xf numFmtId="0" fontId="5" fillId="0" borderId="4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47" xfId="0" applyFont="1" applyFill="1" applyBorder="1" applyAlignment="1">
      <alignment horizontal="left" wrapText="1"/>
    </xf>
    <xf numFmtId="0" fontId="17" fillId="0" borderId="48" xfId="0" applyFont="1" applyFill="1" applyBorder="1" applyAlignment="1">
      <alignment horizontal="left" wrapText="1"/>
    </xf>
    <xf numFmtId="0" fontId="17" fillId="38" borderId="48" xfId="0" applyFont="1" applyFill="1" applyBorder="1" applyAlignment="1">
      <alignment horizontal="left" wrapText="1"/>
    </xf>
    <xf numFmtId="0" fontId="17" fillId="35" borderId="48" xfId="0" applyFont="1" applyFill="1" applyBorder="1" applyAlignment="1">
      <alignment horizontal="left" wrapText="1"/>
    </xf>
    <xf numFmtId="0" fontId="17" fillId="38" borderId="48" xfId="0" applyFont="1" applyFill="1" applyBorder="1" applyAlignment="1">
      <alignment wrapText="1"/>
    </xf>
    <xf numFmtId="0" fontId="17" fillId="0" borderId="48" xfId="0" applyFont="1" applyFill="1" applyBorder="1" applyAlignment="1">
      <alignment wrapText="1"/>
    </xf>
    <xf numFmtId="0" fontId="17" fillId="0" borderId="49" xfId="0" applyFont="1" applyFill="1" applyBorder="1" applyAlignment="1">
      <alignment wrapText="1"/>
    </xf>
    <xf numFmtId="0" fontId="15" fillId="33" borderId="4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33" borderId="47" xfId="0" applyFont="1" applyFill="1" applyBorder="1" applyAlignment="1">
      <alignment/>
    </xf>
    <xf numFmtId="0" fontId="3" fillId="33" borderId="48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0" fontId="0" fillId="0" borderId="45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/>
    </xf>
    <xf numFmtId="0" fontId="3" fillId="0" borderId="6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4" fillId="6" borderId="41" xfId="0" applyFont="1" applyFill="1" applyBorder="1" applyAlignment="1">
      <alignment horizontal="center"/>
    </xf>
    <xf numFmtId="0" fontId="4" fillId="6" borderId="34" xfId="0" applyFont="1" applyFill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3" fontId="10" fillId="6" borderId="30" xfId="0" applyNumberFormat="1" applyFont="1" applyFill="1" applyBorder="1" applyAlignment="1">
      <alignment horizontal="center" vertical="center" wrapText="1"/>
    </xf>
    <xf numFmtId="0" fontId="10" fillId="6" borderId="47" xfId="0" applyNumberFormat="1" applyFont="1" applyFill="1" applyBorder="1" applyAlignment="1">
      <alignment horizontal="left" vertical="center" wrapText="1"/>
    </xf>
    <xf numFmtId="0" fontId="16" fillId="0" borderId="48" xfId="0" applyNumberFormat="1" applyFont="1" applyBorder="1" applyAlignment="1">
      <alignment horizontal="left" vertical="center" wrapText="1"/>
    </xf>
    <xf numFmtId="0" fontId="16" fillId="0" borderId="49" xfId="0" applyNumberFormat="1" applyFont="1" applyBorder="1" applyAlignment="1">
      <alignment horizontal="left" vertical="center" wrapText="1"/>
    </xf>
    <xf numFmtId="3" fontId="16" fillId="0" borderId="28" xfId="0" applyNumberFormat="1" applyFont="1" applyBorder="1" applyAlignment="1">
      <alignment horizontal="center" vertical="center" wrapText="1"/>
    </xf>
    <xf numFmtId="3" fontId="16" fillId="0" borderId="46" xfId="0" applyNumberFormat="1" applyFont="1" applyBorder="1" applyAlignment="1">
      <alignment horizontal="center" vertical="center" wrapText="1"/>
    </xf>
    <xf numFmtId="3" fontId="10" fillId="6" borderId="47" xfId="0" applyNumberFormat="1" applyFont="1" applyFill="1" applyBorder="1" applyAlignment="1">
      <alignment horizontal="center" vertical="center" wrapText="1"/>
    </xf>
    <xf numFmtId="1" fontId="16" fillId="0" borderId="48" xfId="0" applyNumberFormat="1" applyFont="1" applyBorder="1" applyAlignment="1">
      <alignment horizontal="center" vertical="center" wrapText="1"/>
    </xf>
    <xf numFmtId="0" fontId="16" fillId="0" borderId="48" xfId="0" applyNumberFormat="1" applyFont="1" applyBorder="1" applyAlignment="1">
      <alignment horizontal="center" vertical="center" wrapText="1"/>
    </xf>
    <xf numFmtId="1" fontId="16" fillId="0" borderId="49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5" fillId="6" borderId="39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4.png" /><Relationship Id="rId8" Type="http://schemas.openxmlformats.org/officeDocument/2006/relationships/image" Target="../media/image15.png" /><Relationship Id="rId9" Type="http://schemas.openxmlformats.org/officeDocument/2006/relationships/image" Target="../media/image16.png" /><Relationship Id="rId10" Type="http://schemas.openxmlformats.org/officeDocument/2006/relationships/image" Target="../media/image17.png" /><Relationship Id="rId11" Type="http://schemas.openxmlformats.org/officeDocument/2006/relationships/image" Target="../media/image18.png" /><Relationship Id="rId12" Type="http://schemas.openxmlformats.org/officeDocument/2006/relationships/image" Target="../media/image2.png" /><Relationship Id="rId13" Type="http://schemas.openxmlformats.org/officeDocument/2006/relationships/image" Target="../media/image5.png" /><Relationship Id="rId14" Type="http://schemas.openxmlformats.org/officeDocument/2006/relationships/image" Target="../media/image19.png" /><Relationship Id="rId15" Type="http://schemas.openxmlformats.org/officeDocument/2006/relationships/image" Target="../media/image20.png" /><Relationship Id="rId16" Type="http://schemas.openxmlformats.org/officeDocument/2006/relationships/image" Target="../media/image21.png" /><Relationship Id="rId17" Type="http://schemas.openxmlformats.org/officeDocument/2006/relationships/image" Target="../media/image22.png" /><Relationship Id="rId18" Type="http://schemas.openxmlformats.org/officeDocument/2006/relationships/image" Target="../media/image23.png" /><Relationship Id="rId19" Type="http://schemas.openxmlformats.org/officeDocument/2006/relationships/image" Target="../media/image24.png" /><Relationship Id="rId20" Type="http://schemas.openxmlformats.org/officeDocument/2006/relationships/image" Target="../media/image25.png" /><Relationship Id="rId21" Type="http://schemas.openxmlformats.org/officeDocument/2006/relationships/image" Target="../media/image26.png" /><Relationship Id="rId22" Type="http://schemas.openxmlformats.org/officeDocument/2006/relationships/image" Target="../media/image27.png" /><Relationship Id="rId23" Type="http://schemas.openxmlformats.org/officeDocument/2006/relationships/image" Target="../media/image28.png" /><Relationship Id="rId24" Type="http://schemas.openxmlformats.org/officeDocument/2006/relationships/image" Target="../media/image6.png" /><Relationship Id="rId2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20</xdr:row>
      <xdr:rowOff>0</xdr:rowOff>
    </xdr:from>
    <xdr:to>
      <xdr:col>0</xdr:col>
      <xdr:colOff>857250</xdr:colOff>
      <xdr:row>23</xdr:row>
      <xdr:rowOff>66675</xdr:rowOff>
    </xdr:to>
    <xdr:pic>
      <xdr:nvPicPr>
        <xdr:cNvPr id="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76775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102</xdr:row>
      <xdr:rowOff>123825</xdr:rowOff>
    </xdr:from>
    <xdr:to>
      <xdr:col>0</xdr:col>
      <xdr:colOff>828675</xdr:colOff>
      <xdr:row>105</xdr:row>
      <xdr:rowOff>123825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58352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54</xdr:row>
      <xdr:rowOff>0</xdr:rowOff>
    </xdr:from>
    <xdr:to>
      <xdr:col>0</xdr:col>
      <xdr:colOff>857250</xdr:colOff>
      <xdr:row>56</xdr:row>
      <xdr:rowOff>152400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119187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90</xdr:row>
      <xdr:rowOff>19050</xdr:rowOff>
    </xdr:from>
    <xdr:to>
      <xdr:col>4</xdr:col>
      <xdr:colOff>1009650</xdr:colOff>
      <xdr:row>94</xdr:row>
      <xdr:rowOff>76200</xdr:rowOff>
    </xdr:to>
    <xdr:pic>
      <xdr:nvPicPr>
        <xdr:cNvPr id="4" name="Picture 2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18107025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75</xdr:row>
      <xdr:rowOff>9525</xdr:rowOff>
    </xdr:from>
    <xdr:to>
      <xdr:col>0</xdr:col>
      <xdr:colOff>857250</xdr:colOff>
      <xdr:row>78</xdr:row>
      <xdr:rowOff>66675</xdr:rowOff>
    </xdr:to>
    <xdr:pic>
      <xdr:nvPicPr>
        <xdr:cNvPr id="5" name="Picture 2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15240000"/>
          <a:ext cx="790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70</xdr:row>
      <xdr:rowOff>19050</xdr:rowOff>
    </xdr:from>
    <xdr:to>
      <xdr:col>4</xdr:col>
      <xdr:colOff>866775</xdr:colOff>
      <xdr:row>73</xdr:row>
      <xdr:rowOff>161925</xdr:rowOff>
    </xdr:to>
    <xdr:pic>
      <xdr:nvPicPr>
        <xdr:cNvPr id="6" name="Picture 2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72000" y="1429702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101</xdr:row>
      <xdr:rowOff>9525</xdr:rowOff>
    </xdr:from>
    <xdr:to>
      <xdr:col>4</xdr:col>
      <xdr:colOff>1019175</xdr:colOff>
      <xdr:row>104</xdr:row>
      <xdr:rowOff>76200</xdr:rowOff>
    </xdr:to>
    <xdr:pic>
      <xdr:nvPicPr>
        <xdr:cNvPr id="7" name="Picture 2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76775" y="20278725"/>
          <a:ext cx="866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117</xdr:row>
      <xdr:rowOff>0</xdr:rowOff>
    </xdr:from>
    <xdr:to>
      <xdr:col>4</xdr:col>
      <xdr:colOff>990600</xdr:colOff>
      <xdr:row>120</xdr:row>
      <xdr:rowOff>66675</xdr:rowOff>
    </xdr:to>
    <xdr:pic>
      <xdr:nvPicPr>
        <xdr:cNvPr id="8" name="Picture 2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48200" y="23317200"/>
          <a:ext cx="866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119</xdr:row>
      <xdr:rowOff>47625</xdr:rowOff>
    </xdr:from>
    <xdr:to>
      <xdr:col>0</xdr:col>
      <xdr:colOff>857250</xdr:colOff>
      <xdr:row>122</xdr:row>
      <xdr:rowOff>9525</xdr:rowOff>
    </xdr:to>
    <xdr:pic>
      <xdr:nvPicPr>
        <xdr:cNvPr id="9" name="Picture 2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237458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133</xdr:row>
      <xdr:rowOff>28575</xdr:rowOff>
    </xdr:from>
    <xdr:to>
      <xdr:col>0</xdr:col>
      <xdr:colOff>866775</xdr:colOff>
      <xdr:row>135</xdr:row>
      <xdr:rowOff>161925</xdr:rowOff>
    </xdr:to>
    <xdr:pic>
      <xdr:nvPicPr>
        <xdr:cNvPr id="10" name="Picture 2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26431875"/>
          <a:ext cx="74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145</xdr:row>
      <xdr:rowOff>142875</xdr:rowOff>
    </xdr:from>
    <xdr:to>
      <xdr:col>0</xdr:col>
      <xdr:colOff>857250</xdr:colOff>
      <xdr:row>148</xdr:row>
      <xdr:rowOff>152400</xdr:rowOff>
    </xdr:to>
    <xdr:pic>
      <xdr:nvPicPr>
        <xdr:cNvPr id="11" name="Picture 2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" y="28832175"/>
          <a:ext cx="771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136</xdr:row>
      <xdr:rowOff>114300</xdr:rowOff>
    </xdr:from>
    <xdr:to>
      <xdr:col>4</xdr:col>
      <xdr:colOff>1019175</xdr:colOff>
      <xdr:row>140</xdr:row>
      <xdr:rowOff>19050</xdr:rowOff>
    </xdr:to>
    <xdr:pic>
      <xdr:nvPicPr>
        <xdr:cNvPr id="12" name="Picture 2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48200" y="27089100"/>
          <a:ext cx="895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152</xdr:row>
      <xdr:rowOff>38100</xdr:rowOff>
    </xdr:from>
    <xdr:to>
      <xdr:col>0</xdr:col>
      <xdr:colOff>781050</xdr:colOff>
      <xdr:row>155</xdr:row>
      <xdr:rowOff>0</xdr:rowOff>
    </xdr:to>
    <xdr:pic>
      <xdr:nvPicPr>
        <xdr:cNvPr id="13" name="Picture 2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30060900"/>
          <a:ext cx="628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156</xdr:row>
      <xdr:rowOff>85725</xdr:rowOff>
    </xdr:from>
    <xdr:to>
      <xdr:col>0</xdr:col>
      <xdr:colOff>790575</xdr:colOff>
      <xdr:row>158</xdr:row>
      <xdr:rowOff>85725</xdr:rowOff>
    </xdr:to>
    <xdr:pic>
      <xdr:nvPicPr>
        <xdr:cNvPr id="14" name="Рисунок 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" y="30870525"/>
          <a:ext cx="714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1047750</xdr:colOff>
      <xdr:row>129</xdr:row>
      <xdr:rowOff>152400</xdr:rowOff>
    </xdr:to>
    <xdr:pic>
      <xdr:nvPicPr>
        <xdr:cNvPr id="15" name="Рисунок 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95825" y="2526030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91</xdr:row>
      <xdr:rowOff>190500</xdr:rowOff>
    </xdr:from>
    <xdr:to>
      <xdr:col>0</xdr:col>
      <xdr:colOff>866775</xdr:colOff>
      <xdr:row>95</xdr:row>
      <xdr:rowOff>180975</xdr:rowOff>
    </xdr:to>
    <xdr:pic>
      <xdr:nvPicPr>
        <xdr:cNvPr id="16" name="Picture 2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184689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162</xdr:row>
      <xdr:rowOff>66675</xdr:rowOff>
    </xdr:from>
    <xdr:to>
      <xdr:col>0</xdr:col>
      <xdr:colOff>876300</xdr:colOff>
      <xdr:row>163</xdr:row>
      <xdr:rowOff>171450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725" y="32004000"/>
          <a:ext cx="790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165</xdr:row>
      <xdr:rowOff>133350</xdr:rowOff>
    </xdr:from>
    <xdr:to>
      <xdr:col>0</xdr:col>
      <xdr:colOff>828675</xdr:colOff>
      <xdr:row>167</xdr:row>
      <xdr:rowOff>47625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" y="32642175"/>
          <a:ext cx="752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168</xdr:row>
      <xdr:rowOff>323850</xdr:rowOff>
    </xdr:from>
    <xdr:to>
      <xdr:col>0</xdr:col>
      <xdr:colOff>847725</xdr:colOff>
      <xdr:row>170</xdr:row>
      <xdr:rowOff>161925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3404175"/>
          <a:ext cx="781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172</xdr:row>
      <xdr:rowOff>295275</xdr:rowOff>
    </xdr:from>
    <xdr:to>
      <xdr:col>0</xdr:col>
      <xdr:colOff>790575</xdr:colOff>
      <xdr:row>173</xdr:row>
      <xdr:rowOff>247650</xdr:rowOff>
    </xdr:to>
    <xdr:pic>
      <xdr:nvPicPr>
        <xdr:cNvPr id="20" name="Picture 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345376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176</xdr:row>
      <xdr:rowOff>114300</xdr:rowOff>
    </xdr:from>
    <xdr:to>
      <xdr:col>0</xdr:col>
      <xdr:colOff>847725</xdr:colOff>
      <xdr:row>177</xdr:row>
      <xdr:rowOff>142875</xdr:rowOff>
    </xdr:to>
    <xdr:pic>
      <xdr:nvPicPr>
        <xdr:cNvPr id="21" name="Picture 4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3350" y="35518725"/>
          <a:ext cx="714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161</xdr:row>
      <xdr:rowOff>19050</xdr:rowOff>
    </xdr:from>
    <xdr:to>
      <xdr:col>4</xdr:col>
      <xdr:colOff>990600</xdr:colOff>
      <xdr:row>163</xdr:row>
      <xdr:rowOff>76200</xdr:rowOff>
    </xdr:to>
    <xdr:pic>
      <xdr:nvPicPr>
        <xdr:cNvPr id="22" name="Picture 6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38675" y="31765875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168</xdr:row>
      <xdr:rowOff>0</xdr:rowOff>
    </xdr:from>
    <xdr:to>
      <xdr:col>4</xdr:col>
      <xdr:colOff>904875</xdr:colOff>
      <xdr:row>170</xdr:row>
      <xdr:rowOff>95250</xdr:rowOff>
    </xdr:to>
    <xdr:pic>
      <xdr:nvPicPr>
        <xdr:cNvPr id="23" name="Picture 6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610100" y="33080325"/>
          <a:ext cx="819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173</xdr:row>
      <xdr:rowOff>295275</xdr:rowOff>
    </xdr:from>
    <xdr:to>
      <xdr:col>4</xdr:col>
      <xdr:colOff>981075</xdr:colOff>
      <xdr:row>176</xdr:row>
      <xdr:rowOff>209550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638675" y="34861500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182</xdr:row>
      <xdr:rowOff>28575</xdr:rowOff>
    </xdr:from>
    <xdr:to>
      <xdr:col>0</xdr:col>
      <xdr:colOff>857250</xdr:colOff>
      <xdr:row>185</xdr:row>
      <xdr:rowOff>85725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675" y="37023675"/>
          <a:ext cx="790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193</xdr:row>
      <xdr:rowOff>57150</xdr:rowOff>
    </xdr:from>
    <xdr:to>
      <xdr:col>0</xdr:col>
      <xdr:colOff>828675</xdr:colOff>
      <xdr:row>194</xdr:row>
      <xdr:rowOff>142875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0" y="39147750"/>
          <a:ext cx="733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133350</xdr:rowOff>
    </xdr:from>
    <xdr:to>
      <xdr:col>0</xdr:col>
      <xdr:colOff>885825</xdr:colOff>
      <xdr:row>36</xdr:row>
      <xdr:rowOff>9525</xdr:rowOff>
    </xdr:to>
    <xdr:pic>
      <xdr:nvPicPr>
        <xdr:cNvPr id="27" name="Рисунок 3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" y="7134225"/>
          <a:ext cx="876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28</xdr:row>
      <xdr:rowOff>57150</xdr:rowOff>
    </xdr:from>
    <xdr:to>
      <xdr:col>4</xdr:col>
      <xdr:colOff>962025</xdr:colOff>
      <xdr:row>30</xdr:row>
      <xdr:rowOff>171450</xdr:rowOff>
    </xdr:to>
    <xdr:pic>
      <xdr:nvPicPr>
        <xdr:cNvPr id="28" name="Рисунок 3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57725" y="6296025"/>
          <a:ext cx="828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149</xdr:row>
      <xdr:rowOff>123825</xdr:rowOff>
    </xdr:from>
    <xdr:to>
      <xdr:col>4</xdr:col>
      <xdr:colOff>990600</xdr:colOff>
      <xdr:row>153</xdr:row>
      <xdr:rowOff>76200</xdr:rowOff>
    </xdr:to>
    <xdr:pic>
      <xdr:nvPicPr>
        <xdr:cNvPr id="29" name="Рисунок 3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62475" y="29575125"/>
          <a:ext cx="952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942975</xdr:colOff>
      <xdr:row>10</xdr:row>
      <xdr:rowOff>161925</xdr:rowOff>
    </xdr:to>
    <xdr:pic>
      <xdr:nvPicPr>
        <xdr:cNvPr id="30" name="Рисунок 3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88868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1"/>
  <sheetViews>
    <sheetView tabSelected="1" zoomScale="80" zoomScaleNormal="80" workbookViewId="0" topLeftCell="A1">
      <selection activeCell="I13" sqref="I13"/>
    </sheetView>
  </sheetViews>
  <sheetFormatPr defaultColWidth="9.140625" defaultRowHeight="15"/>
  <cols>
    <col min="1" max="1" width="13.57421875" style="7" customWidth="1"/>
    <col min="2" max="2" width="30.00390625" style="7" customWidth="1"/>
    <col min="3" max="3" width="10.00390625" style="7" customWidth="1"/>
    <col min="4" max="4" width="14.28125" style="7" customWidth="1"/>
    <col min="5" max="5" width="15.7109375" style="7" customWidth="1"/>
    <col min="6" max="6" width="24.140625" style="7" customWidth="1"/>
    <col min="7" max="7" width="11.421875" style="7" customWidth="1"/>
    <col min="8" max="8" width="14.7109375" style="7" customWidth="1"/>
    <col min="9" max="9" width="26.28125" style="0" customWidth="1"/>
  </cols>
  <sheetData>
    <row r="1" spans="1:9" ht="15">
      <c r="A1" s="33"/>
      <c r="B1" s="33"/>
      <c r="C1" s="33"/>
      <c r="D1" s="33"/>
      <c r="E1" s="33"/>
      <c r="F1" s="33"/>
      <c r="G1" s="33"/>
      <c r="H1" s="33"/>
      <c r="I1" s="33"/>
    </row>
    <row r="2" spans="1:9" ht="15">
      <c r="A2" s="33"/>
      <c r="B2" s="33"/>
      <c r="C2" s="33"/>
      <c r="D2" s="33"/>
      <c r="E2" s="33"/>
      <c r="F2" s="33"/>
      <c r="G2" s="33"/>
      <c r="H2" s="33"/>
      <c r="I2" s="33"/>
    </row>
    <row r="3" spans="1:9" ht="15">
      <c r="A3" s="33"/>
      <c r="B3" s="33"/>
      <c r="C3" s="33"/>
      <c r="D3" s="33"/>
      <c r="E3" s="33"/>
      <c r="F3" s="33"/>
      <c r="G3" s="33"/>
      <c r="H3" s="33"/>
      <c r="I3" s="33"/>
    </row>
    <row r="4" spans="1:9" ht="15">
      <c r="A4" s="33"/>
      <c r="B4" s="33"/>
      <c r="C4" s="33"/>
      <c r="D4" s="33"/>
      <c r="E4" s="33"/>
      <c r="F4" s="33"/>
      <c r="G4" s="33"/>
      <c r="H4" s="33"/>
      <c r="I4" s="33"/>
    </row>
    <row r="5" spans="1:9" ht="15">
      <c r="A5" s="33"/>
      <c r="B5" s="33"/>
      <c r="C5" s="33"/>
      <c r="D5" s="33"/>
      <c r="E5" s="33"/>
      <c r="F5" s="33"/>
      <c r="G5" s="33"/>
      <c r="H5" s="33"/>
      <c r="I5" s="33"/>
    </row>
    <row r="6" spans="1:9" ht="15">
      <c r="A6" s="33"/>
      <c r="B6" s="33"/>
      <c r="C6" s="33"/>
      <c r="D6" s="33"/>
      <c r="E6" s="33"/>
      <c r="F6" s="33"/>
      <c r="G6" s="33"/>
      <c r="H6" s="33"/>
      <c r="I6" s="33"/>
    </row>
    <row r="7" spans="1:9" ht="15">
      <c r="A7" s="33"/>
      <c r="B7" s="33"/>
      <c r="C7" s="33"/>
      <c r="D7" s="33"/>
      <c r="E7" s="33"/>
      <c r="F7" s="33"/>
      <c r="G7" s="33"/>
      <c r="H7" s="33"/>
      <c r="I7" s="33"/>
    </row>
    <row r="8" spans="1:9" ht="15">
      <c r="A8" s="9"/>
      <c r="B8" s="9"/>
      <c r="C8" s="9"/>
      <c r="D8" s="9"/>
      <c r="E8" s="9"/>
      <c r="F8" s="9"/>
      <c r="G8" s="9"/>
      <c r="H8" s="9"/>
      <c r="I8" s="3"/>
    </row>
    <row r="9" spans="1:9" ht="15">
      <c r="A9" s="9"/>
      <c r="B9" s="9"/>
      <c r="C9" s="9"/>
      <c r="D9" s="9"/>
      <c r="E9" s="9"/>
      <c r="F9" s="9"/>
      <c r="G9" s="9"/>
      <c r="H9" s="9"/>
      <c r="I9" s="3"/>
    </row>
    <row r="10" spans="1:9" ht="15">
      <c r="A10" s="9"/>
      <c r="B10" s="9"/>
      <c r="C10" s="9"/>
      <c r="D10" s="9"/>
      <c r="E10" s="9"/>
      <c r="F10" s="9"/>
      <c r="G10" s="9"/>
      <c r="H10" s="9"/>
      <c r="I10" s="3"/>
    </row>
    <row r="11" spans="1:9" ht="15">
      <c r="A11" s="9"/>
      <c r="B11" s="9"/>
      <c r="C11" s="9"/>
      <c r="D11" s="9"/>
      <c r="E11" s="9"/>
      <c r="F11" s="9"/>
      <c r="G11" s="9"/>
      <c r="H11" s="9"/>
      <c r="I11" s="3"/>
    </row>
    <row r="12" spans="1:9" ht="15.75">
      <c r="A12" s="121" t="s">
        <v>151</v>
      </c>
      <c r="B12" s="122"/>
      <c r="C12" s="122"/>
      <c r="D12" s="122"/>
      <c r="E12" s="122"/>
      <c r="F12" s="123"/>
      <c r="G12" s="119">
        <v>42819</v>
      </c>
      <c r="H12" s="120"/>
      <c r="I12" s="3"/>
    </row>
    <row r="13" spans="1:8" ht="79.5" customHeight="1" thickBot="1">
      <c r="A13" s="31"/>
      <c r="B13" s="10" t="s">
        <v>95</v>
      </c>
      <c r="C13" s="10" t="s">
        <v>298</v>
      </c>
      <c r="D13" s="10" t="s">
        <v>152</v>
      </c>
      <c r="E13" s="32"/>
      <c r="F13" s="10" t="s">
        <v>95</v>
      </c>
      <c r="G13" s="10" t="s">
        <v>298</v>
      </c>
      <c r="H13" s="10" t="s">
        <v>152</v>
      </c>
    </row>
    <row r="14" spans="1:8" ht="18" customHeight="1">
      <c r="A14" s="114" t="s">
        <v>147</v>
      </c>
      <c r="B14" s="115"/>
      <c r="C14" s="115"/>
      <c r="D14" s="115"/>
      <c r="E14" s="115"/>
      <c r="F14" s="115"/>
      <c r="G14" s="115"/>
      <c r="H14" s="116"/>
    </row>
    <row r="15" spans="1:8" ht="15" customHeight="1" thickBot="1">
      <c r="A15" s="110" t="s">
        <v>29</v>
      </c>
      <c r="B15" s="145"/>
      <c r="C15" s="145"/>
      <c r="D15" s="145"/>
      <c r="E15" s="108" t="s">
        <v>177</v>
      </c>
      <c r="F15" s="108"/>
      <c r="G15" s="108"/>
      <c r="H15" s="109"/>
    </row>
    <row r="16" spans="1:8" ht="15" customHeight="1">
      <c r="A16" s="136"/>
      <c r="B16" s="148" t="s">
        <v>306</v>
      </c>
      <c r="C16" s="153">
        <v>36250</v>
      </c>
      <c r="D16" s="150">
        <f>C16-1000</f>
        <v>35250</v>
      </c>
      <c r="E16" s="139"/>
      <c r="F16" s="11" t="s">
        <v>178</v>
      </c>
      <c r="G16" s="12">
        <f aca="true" t="shared" si="0" ref="G16:G27">H16+1000</f>
        <v>55100</v>
      </c>
      <c r="H16" s="13">
        <v>54100</v>
      </c>
    </row>
    <row r="17" spans="1:8" ht="15" customHeight="1">
      <c r="A17" s="137"/>
      <c r="B17" s="149" t="s">
        <v>307</v>
      </c>
      <c r="C17" s="154">
        <v>36250</v>
      </c>
      <c r="D17" s="151">
        <f aca="true" t="shared" si="1" ref="D17:D27">C17-1000</f>
        <v>35250</v>
      </c>
      <c r="E17" s="140"/>
      <c r="F17" s="11"/>
      <c r="G17" s="12"/>
      <c r="H17" s="13"/>
    </row>
    <row r="18" spans="1:8" ht="15" customHeight="1">
      <c r="A18" s="137"/>
      <c r="B18" s="149" t="s">
        <v>308</v>
      </c>
      <c r="C18" s="154">
        <v>36250</v>
      </c>
      <c r="D18" s="151">
        <f t="shared" si="1"/>
        <v>35250</v>
      </c>
      <c r="E18" s="140"/>
      <c r="F18" s="11"/>
      <c r="G18" s="12"/>
      <c r="H18" s="13"/>
    </row>
    <row r="19" spans="1:8" ht="15" customHeight="1">
      <c r="A19" s="137"/>
      <c r="B19" s="149" t="s">
        <v>309</v>
      </c>
      <c r="C19" s="154">
        <v>36250</v>
      </c>
      <c r="D19" s="151">
        <f t="shared" si="1"/>
        <v>35250</v>
      </c>
      <c r="E19" s="143"/>
      <c r="F19" s="11" t="s">
        <v>179</v>
      </c>
      <c r="G19" s="12">
        <f t="shared" si="0"/>
        <v>51400</v>
      </c>
      <c r="H19" s="13">
        <v>50400</v>
      </c>
    </row>
    <row r="20" spans="1:8" ht="15" customHeight="1">
      <c r="A20" s="137"/>
      <c r="B20" s="149" t="s">
        <v>310</v>
      </c>
      <c r="C20" s="154">
        <v>36000</v>
      </c>
      <c r="D20" s="151">
        <f t="shared" si="1"/>
        <v>35000</v>
      </c>
      <c r="E20" s="143"/>
      <c r="F20" s="11" t="s">
        <v>180</v>
      </c>
      <c r="G20" s="12">
        <f t="shared" si="0"/>
        <v>50000</v>
      </c>
      <c r="H20" s="13">
        <v>49000</v>
      </c>
    </row>
    <row r="21" spans="1:8" ht="15" customHeight="1">
      <c r="A21" s="137"/>
      <c r="B21" s="149" t="s">
        <v>311</v>
      </c>
      <c r="C21" s="154">
        <v>36000</v>
      </c>
      <c r="D21" s="151">
        <f t="shared" si="1"/>
        <v>35000</v>
      </c>
      <c r="E21" s="143"/>
      <c r="F21" s="11" t="s">
        <v>181</v>
      </c>
      <c r="G21" s="12">
        <f t="shared" si="0"/>
        <v>48000</v>
      </c>
      <c r="H21" s="13">
        <v>47000</v>
      </c>
    </row>
    <row r="22" spans="1:8" ht="15" customHeight="1">
      <c r="A22" s="137"/>
      <c r="B22" s="149" t="s">
        <v>312</v>
      </c>
      <c r="C22" s="154">
        <v>36000</v>
      </c>
      <c r="D22" s="151">
        <f t="shared" si="1"/>
        <v>35000</v>
      </c>
      <c r="E22" s="143"/>
      <c r="F22" s="11" t="s">
        <v>182</v>
      </c>
      <c r="G22" s="12">
        <f t="shared" si="0"/>
        <v>48000</v>
      </c>
      <c r="H22" s="13">
        <v>47000</v>
      </c>
    </row>
    <row r="23" spans="1:8" ht="15" customHeight="1">
      <c r="A23" s="137"/>
      <c r="B23" s="149" t="s">
        <v>313</v>
      </c>
      <c r="C23" s="154">
        <v>36000</v>
      </c>
      <c r="D23" s="151">
        <f t="shared" si="1"/>
        <v>35000</v>
      </c>
      <c r="E23" s="143"/>
      <c r="F23" s="11" t="s">
        <v>183</v>
      </c>
      <c r="G23" s="12">
        <f t="shared" si="0"/>
        <v>46000</v>
      </c>
      <c r="H23" s="13">
        <v>45000</v>
      </c>
    </row>
    <row r="24" spans="1:8" ht="15" customHeight="1">
      <c r="A24" s="137"/>
      <c r="B24" s="149" t="s">
        <v>313</v>
      </c>
      <c r="C24" s="154">
        <v>36000</v>
      </c>
      <c r="D24" s="151">
        <f t="shared" si="1"/>
        <v>35000</v>
      </c>
      <c r="E24" s="143"/>
      <c r="F24" s="11" t="s">
        <v>184</v>
      </c>
      <c r="G24" s="12">
        <f t="shared" si="0"/>
        <v>46000</v>
      </c>
      <c r="H24" s="13">
        <v>45000</v>
      </c>
    </row>
    <row r="25" spans="1:8" ht="15" customHeight="1">
      <c r="A25" s="137"/>
      <c r="B25" s="149" t="s">
        <v>314</v>
      </c>
      <c r="C25" s="154">
        <v>36000</v>
      </c>
      <c r="D25" s="151">
        <f t="shared" si="1"/>
        <v>35000</v>
      </c>
      <c r="E25" s="143"/>
      <c r="F25" s="11" t="s">
        <v>185</v>
      </c>
      <c r="G25" s="12">
        <f t="shared" si="0"/>
        <v>45000</v>
      </c>
      <c r="H25" s="13">
        <v>44000</v>
      </c>
    </row>
    <row r="26" spans="1:8" ht="15" customHeight="1">
      <c r="A26" s="137"/>
      <c r="B26" s="149" t="s">
        <v>315</v>
      </c>
      <c r="C26" s="154">
        <v>36000</v>
      </c>
      <c r="D26" s="151">
        <f t="shared" si="1"/>
        <v>35000</v>
      </c>
      <c r="E26" s="143"/>
      <c r="F26" s="11" t="s">
        <v>186</v>
      </c>
      <c r="G26" s="12">
        <f t="shared" si="0"/>
        <v>47000</v>
      </c>
      <c r="H26" s="13">
        <v>46000</v>
      </c>
    </row>
    <row r="27" spans="1:8" ht="15" customHeight="1" thickBot="1">
      <c r="A27" s="138"/>
      <c r="B27" s="149" t="s">
        <v>316</v>
      </c>
      <c r="C27" s="155">
        <v>36000</v>
      </c>
      <c r="D27" s="152">
        <f t="shared" si="1"/>
        <v>35000</v>
      </c>
      <c r="E27" s="143"/>
      <c r="F27" s="95" t="s">
        <v>187</v>
      </c>
      <c r="G27" s="96">
        <f t="shared" si="0"/>
        <v>46000</v>
      </c>
      <c r="H27" s="94">
        <v>45000</v>
      </c>
    </row>
    <row r="28" spans="1:8" ht="18" customHeight="1" thickBot="1">
      <c r="A28" s="76" t="s">
        <v>155</v>
      </c>
      <c r="B28" s="271"/>
      <c r="C28" s="271"/>
      <c r="D28" s="147"/>
      <c r="E28" s="143"/>
      <c r="F28" s="95"/>
      <c r="G28" s="96"/>
      <c r="H28" s="94"/>
    </row>
    <row r="29" spans="1:8" s="8" customFormat="1" ht="15" customHeight="1">
      <c r="A29" s="317"/>
      <c r="B29" s="321" t="s">
        <v>252</v>
      </c>
      <c r="C29" s="326" t="s">
        <v>253</v>
      </c>
      <c r="D29" s="320" t="s">
        <v>254</v>
      </c>
      <c r="E29" s="143"/>
      <c r="F29" s="95"/>
      <c r="G29" s="96"/>
      <c r="H29" s="94"/>
    </row>
    <row r="30" spans="1:8" s="8" customFormat="1" ht="15" customHeight="1">
      <c r="A30" s="318"/>
      <c r="B30" s="322" t="s">
        <v>156</v>
      </c>
      <c r="C30" s="327">
        <v>10</v>
      </c>
      <c r="D30" s="324">
        <v>49000</v>
      </c>
      <c r="E30" s="143"/>
      <c r="F30" s="95" t="s">
        <v>188</v>
      </c>
      <c r="G30" s="96">
        <f>H30+1000</f>
        <v>46000</v>
      </c>
      <c r="H30" s="94">
        <v>45000</v>
      </c>
    </row>
    <row r="31" spans="1:8" s="8" customFormat="1" ht="15" customHeight="1">
      <c r="A31" s="318"/>
      <c r="B31" s="322" t="s">
        <v>157</v>
      </c>
      <c r="C31" s="327">
        <v>10</v>
      </c>
      <c r="D31" s="324">
        <v>48000</v>
      </c>
      <c r="E31" s="143"/>
      <c r="F31" s="95"/>
      <c r="G31" s="96"/>
      <c r="H31" s="94"/>
    </row>
    <row r="32" spans="1:8" s="8" customFormat="1" ht="15" customHeight="1">
      <c r="A32" s="318"/>
      <c r="B32" s="322" t="s">
        <v>158</v>
      </c>
      <c r="C32" s="327">
        <v>20</v>
      </c>
      <c r="D32" s="324">
        <v>53000</v>
      </c>
      <c r="E32" s="143"/>
      <c r="F32" s="11" t="s">
        <v>189</v>
      </c>
      <c r="G32" s="12">
        <f>H32+1000</f>
        <v>48000</v>
      </c>
      <c r="H32" s="13">
        <v>47000</v>
      </c>
    </row>
    <row r="33" spans="1:8" s="8" customFormat="1" ht="15" customHeight="1">
      <c r="A33" s="318"/>
      <c r="B33" s="322" t="s">
        <v>159</v>
      </c>
      <c r="C33" s="327">
        <v>20</v>
      </c>
      <c r="D33" s="324">
        <v>49000</v>
      </c>
      <c r="E33" s="143"/>
      <c r="F33" s="11" t="s">
        <v>190</v>
      </c>
      <c r="G33" s="12">
        <f>H33+1000</f>
        <v>48000</v>
      </c>
      <c r="H33" s="13">
        <v>47000</v>
      </c>
    </row>
    <row r="34" spans="1:8" s="8" customFormat="1" ht="15" customHeight="1">
      <c r="A34" s="318"/>
      <c r="B34" s="322" t="s">
        <v>160</v>
      </c>
      <c r="C34" s="327">
        <v>20</v>
      </c>
      <c r="D34" s="324">
        <v>49000</v>
      </c>
      <c r="E34" s="143"/>
      <c r="F34" s="11" t="s">
        <v>191</v>
      </c>
      <c r="G34" s="12">
        <f>H34+1000</f>
        <v>50000</v>
      </c>
      <c r="H34" s="13">
        <v>49000</v>
      </c>
    </row>
    <row r="35" spans="1:8" s="8" customFormat="1" ht="15" customHeight="1">
      <c r="A35" s="318"/>
      <c r="B35" s="322" t="s">
        <v>161</v>
      </c>
      <c r="C35" s="327">
        <v>20</v>
      </c>
      <c r="D35" s="324">
        <v>48000</v>
      </c>
      <c r="E35" s="143"/>
      <c r="F35" s="95" t="s">
        <v>192</v>
      </c>
      <c r="G35" s="96">
        <f>H35+1000</f>
        <v>48000</v>
      </c>
      <c r="H35" s="94">
        <v>47000</v>
      </c>
    </row>
    <row r="36" spans="1:8" s="8" customFormat="1" ht="15" customHeight="1">
      <c r="A36" s="318"/>
      <c r="B36" s="322" t="s">
        <v>162</v>
      </c>
      <c r="C36" s="327">
        <v>20</v>
      </c>
      <c r="D36" s="324">
        <v>49000</v>
      </c>
      <c r="E36" s="143"/>
      <c r="F36" s="95"/>
      <c r="G36" s="96"/>
      <c r="H36" s="94"/>
    </row>
    <row r="37" spans="1:8" s="8" customFormat="1" ht="15" customHeight="1">
      <c r="A37" s="318"/>
      <c r="B37" s="322" t="s">
        <v>163</v>
      </c>
      <c r="C37" s="327">
        <v>35</v>
      </c>
      <c r="D37" s="324">
        <v>53000</v>
      </c>
      <c r="E37" s="143"/>
      <c r="F37" s="95" t="s">
        <v>193</v>
      </c>
      <c r="G37" s="96">
        <f>H37+1000</f>
        <v>47000</v>
      </c>
      <c r="H37" s="94">
        <v>46000</v>
      </c>
    </row>
    <row r="38" spans="1:8" s="8" customFormat="1" ht="15" customHeight="1">
      <c r="A38" s="318"/>
      <c r="B38" s="322" t="s">
        <v>164</v>
      </c>
      <c r="C38" s="327">
        <v>35</v>
      </c>
      <c r="D38" s="324">
        <v>49000</v>
      </c>
      <c r="E38" s="143"/>
      <c r="F38" s="95"/>
      <c r="G38" s="96"/>
      <c r="H38" s="94"/>
    </row>
    <row r="39" spans="1:8" s="8" customFormat="1" ht="15" customHeight="1">
      <c r="A39" s="318"/>
      <c r="B39" s="322" t="s">
        <v>165</v>
      </c>
      <c r="C39" s="327">
        <v>35</v>
      </c>
      <c r="D39" s="324">
        <v>49000</v>
      </c>
      <c r="E39" s="143"/>
      <c r="F39" s="95"/>
      <c r="G39" s="96"/>
      <c r="H39" s="94"/>
    </row>
    <row r="40" spans="1:8" s="8" customFormat="1" ht="15" customHeight="1">
      <c r="A40" s="318"/>
      <c r="B40" s="322" t="s">
        <v>166</v>
      </c>
      <c r="C40" s="327">
        <v>35</v>
      </c>
      <c r="D40" s="324">
        <v>48000</v>
      </c>
      <c r="E40" s="143"/>
      <c r="F40" s="95" t="s">
        <v>194</v>
      </c>
      <c r="G40" s="96">
        <f>H40+1000</f>
        <v>46000</v>
      </c>
      <c r="H40" s="94">
        <v>45000</v>
      </c>
    </row>
    <row r="41" spans="1:8" s="8" customFormat="1" ht="15" customHeight="1">
      <c r="A41" s="318"/>
      <c r="B41" s="322" t="s">
        <v>167</v>
      </c>
      <c r="C41" s="327">
        <v>35</v>
      </c>
      <c r="D41" s="324">
        <v>49000</v>
      </c>
      <c r="E41" s="143"/>
      <c r="F41" s="95"/>
      <c r="G41" s="96"/>
      <c r="H41" s="94"/>
    </row>
    <row r="42" spans="1:8" s="8" customFormat="1" ht="15" customHeight="1">
      <c r="A42" s="318"/>
      <c r="B42" s="322" t="s">
        <v>168</v>
      </c>
      <c r="C42" s="328" t="s">
        <v>255</v>
      </c>
      <c r="D42" s="324">
        <v>49250</v>
      </c>
      <c r="E42" s="143"/>
      <c r="F42" s="95" t="s">
        <v>195</v>
      </c>
      <c r="G42" s="96">
        <f>H42+1000</f>
        <v>48000</v>
      </c>
      <c r="H42" s="94">
        <v>47000</v>
      </c>
    </row>
    <row r="43" spans="1:8" s="8" customFormat="1" ht="15" customHeight="1">
      <c r="A43" s="318"/>
      <c r="B43" s="322" t="s">
        <v>169</v>
      </c>
      <c r="C43" s="328" t="s">
        <v>255</v>
      </c>
      <c r="D43" s="324">
        <v>52700</v>
      </c>
      <c r="E43" s="143"/>
      <c r="F43" s="95"/>
      <c r="G43" s="96"/>
      <c r="H43" s="94"/>
    </row>
    <row r="44" spans="1:8" s="8" customFormat="1" ht="15" customHeight="1">
      <c r="A44" s="318"/>
      <c r="B44" s="322" t="s">
        <v>170</v>
      </c>
      <c r="C44" s="328" t="s">
        <v>255</v>
      </c>
      <c r="D44" s="324">
        <v>52700</v>
      </c>
      <c r="E44" s="143"/>
      <c r="F44" s="11" t="s">
        <v>196</v>
      </c>
      <c r="G44" s="12">
        <f>H44+1000</f>
        <v>56000</v>
      </c>
      <c r="H44" s="13">
        <v>55000</v>
      </c>
    </row>
    <row r="45" spans="1:8" s="8" customFormat="1" ht="15" customHeight="1">
      <c r="A45" s="318"/>
      <c r="B45" s="322" t="s">
        <v>171</v>
      </c>
      <c r="C45" s="328" t="s">
        <v>255</v>
      </c>
      <c r="D45" s="324">
        <v>51000</v>
      </c>
      <c r="E45" s="143"/>
      <c r="F45" s="11" t="s">
        <v>197</v>
      </c>
      <c r="G45" s="12">
        <f>H45+1000</f>
        <v>55000</v>
      </c>
      <c r="H45" s="13">
        <v>54000</v>
      </c>
    </row>
    <row r="46" spans="1:8" s="8" customFormat="1" ht="15" customHeight="1">
      <c r="A46" s="318"/>
      <c r="B46" s="322" t="s">
        <v>172</v>
      </c>
      <c r="C46" s="328" t="s">
        <v>255</v>
      </c>
      <c r="D46" s="324">
        <v>53000</v>
      </c>
      <c r="E46" s="143"/>
      <c r="F46" s="95" t="s">
        <v>198</v>
      </c>
      <c r="G46" s="12">
        <f>H46+1000</f>
        <v>54000</v>
      </c>
      <c r="H46" s="94">
        <v>53000</v>
      </c>
    </row>
    <row r="47" spans="1:8" s="8" customFormat="1" ht="15" customHeight="1">
      <c r="A47" s="318"/>
      <c r="B47" s="322" t="s">
        <v>173</v>
      </c>
      <c r="C47" s="327">
        <v>45</v>
      </c>
      <c r="D47" s="324">
        <v>53000</v>
      </c>
      <c r="E47" s="143"/>
      <c r="F47" s="95"/>
      <c r="G47" s="12"/>
      <c r="H47" s="94"/>
    </row>
    <row r="48" spans="1:8" s="8" customFormat="1" ht="15" customHeight="1">
      <c r="A48" s="318"/>
      <c r="B48" s="322" t="s">
        <v>174</v>
      </c>
      <c r="C48" s="327">
        <v>45</v>
      </c>
      <c r="D48" s="324">
        <v>48500</v>
      </c>
      <c r="E48" s="143"/>
      <c r="F48" s="95"/>
      <c r="G48" s="12"/>
      <c r="H48" s="94"/>
    </row>
    <row r="49" spans="1:8" s="8" customFormat="1" ht="15" customHeight="1">
      <c r="A49" s="318"/>
      <c r="B49" s="322" t="s">
        <v>175</v>
      </c>
      <c r="C49" s="327">
        <v>45</v>
      </c>
      <c r="D49" s="324">
        <v>48000</v>
      </c>
      <c r="E49" s="143"/>
      <c r="F49" s="11"/>
      <c r="G49" s="12"/>
      <c r="H49" s="13"/>
    </row>
    <row r="50" spans="1:8" s="8" customFormat="1" ht="15" customHeight="1" thickBot="1">
      <c r="A50" s="319"/>
      <c r="B50" s="323" t="s">
        <v>176</v>
      </c>
      <c r="C50" s="329">
        <v>45</v>
      </c>
      <c r="D50" s="325">
        <v>49300</v>
      </c>
      <c r="E50" s="143"/>
      <c r="F50" s="95" t="s">
        <v>199</v>
      </c>
      <c r="G50" s="96">
        <f>H50+1000</f>
        <v>53000</v>
      </c>
      <c r="H50" s="94">
        <v>52000</v>
      </c>
    </row>
    <row r="51" spans="1:8" s="8" customFormat="1" ht="15" customHeight="1" thickBot="1">
      <c r="A51" s="141" t="s">
        <v>122</v>
      </c>
      <c r="B51" s="142"/>
      <c r="C51" s="142"/>
      <c r="D51" s="333"/>
      <c r="E51" s="143"/>
      <c r="F51" s="95"/>
      <c r="G51" s="96"/>
      <c r="H51" s="94"/>
    </row>
    <row r="52" spans="1:8" s="8" customFormat="1" ht="15" customHeight="1">
      <c r="A52" s="136"/>
      <c r="B52" s="276" t="s">
        <v>138</v>
      </c>
      <c r="C52" s="288">
        <v>58000</v>
      </c>
      <c r="D52" s="288">
        <f>C52-1000</f>
        <v>57000</v>
      </c>
      <c r="E52" s="143"/>
      <c r="F52" s="95" t="s">
        <v>200</v>
      </c>
      <c r="G52" s="96">
        <f>H52+1000</f>
        <v>52000</v>
      </c>
      <c r="H52" s="94">
        <v>51000</v>
      </c>
    </row>
    <row r="53" spans="1:8" s="8" customFormat="1" ht="15" customHeight="1">
      <c r="A53" s="137"/>
      <c r="B53" s="277" t="s">
        <v>136</v>
      </c>
      <c r="C53" s="238">
        <v>55300</v>
      </c>
      <c r="D53" s="238">
        <f>C53-1000</f>
        <v>54300</v>
      </c>
      <c r="E53" s="143"/>
      <c r="F53" s="95"/>
      <c r="G53" s="96"/>
      <c r="H53" s="94"/>
    </row>
    <row r="54" spans="1:9" s="8" customFormat="1" ht="15" customHeight="1">
      <c r="A54" s="137"/>
      <c r="B54" s="281" t="s">
        <v>123</v>
      </c>
      <c r="C54" s="238">
        <v>55300</v>
      </c>
      <c r="D54" s="238">
        <f>C54-1000</f>
        <v>54300</v>
      </c>
      <c r="E54" s="143"/>
      <c r="F54" s="95"/>
      <c r="G54" s="96"/>
      <c r="H54" s="94"/>
      <c r="I54" s="44"/>
    </row>
    <row r="55" spans="1:8" s="8" customFormat="1" ht="15" customHeight="1">
      <c r="A55" s="137"/>
      <c r="B55" s="281" t="s">
        <v>124</v>
      </c>
      <c r="C55" s="238">
        <v>55300</v>
      </c>
      <c r="D55" s="238">
        <f>C55-1000</f>
        <v>54300</v>
      </c>
      <c r="E55" s="143"/>
      <c r="F55" s="16" t="s">
        <v>201</v>
      </c>
      <c r="G55" s="12">
        <f>H55+1000</f>
        <v>52000</v>
      </c>
      <c r="H55" s="13">
        <v>51000</v>
      </c>
    </row>
    <row r="56" spans="1:8" s="8" customFormat="1" ht="15" customHeight="1" thickBot="1">
      <c r="A56" s="137"/>
      <c r="B56" s="282" t="s">
        <v>125</v>
      </c>
      <c r="C56" s="239">
        <v>55300</v>
      </c>
      <c r="D56" s="238">
        <f>C56-1000</f>
        <v>54300</v>
      </c>
      <c r="E56" s="143"/>
      <c r="F56" s="43" t="s">
        <v>202</v>
      </c>
      <c r="G56" s="12">
        <f>H56+1000</f>
        <v>50000</v>
      </c>
      <c r="H56" s="13">
        <v>49000</v>
      </c>
    </row>
    <row r="57" spans="1:8" s="8" customFormat="1" ht="15" customHeight="1">
      <c r="A57" s="137"/>
      <c r="B57" s="330"/>
      <c r="C57" s="330"/>
      <c r="D57" s="330"/>
      <c r="E57" s="143"/>
      <c r="F57" s="11" t="s">
        <v>203</v>
      </c>
      <c r="G57" s="12">
        <f>H57+1000</f>
        <v>49000</v>
      </c>
      <c r="H57" s="13">
        <v>48000</v>
      </c>
    </row>
    <row r="58" spans="1:8" s="8" customFormat="1" ht="15" customHeight="1">
      <c r="A58" s="137"/>
      <c r="B58" s="331"/>
      <c r="C58" s="331"/>
      <c r="D58" s="331"/>
      <c r="E58" s="143"/>
      <c r="F58" s="95" t="s">
        <v>204</v>
      </c>
      <c r="G58" s="96">
        <f>H58+1000</f>
        <v>47000</v>
      </c>
      <c r="H58" s="94">
        <v>46000</v>
      </c>
    </row>
    <row r="59" spans="1:8" s="8" customFormat="1" ht="15" customHeight="1">
      <c r="A59" s="137"/>
      <c r="B59" s="331"/>
      <c r="C59" s="331"/>
      <c r="D59" s="331"/>
      <c r="E59" s="143"/>
      <c r="F59" s="95"/>
      <c r="G59" s="96"/>
      <c r="H59" s="94"/>
    </row>
    <row r="60" spans="1:8" s="8" customFormat="1" ht="15" customHeight="1">
      <c r="A60" s="137"/>
      <c r="B60" s="331"/>
      <c r="C60" s="331"/>
      <c r="D60" s="331"/>
      <c r="E60" s="143"/>
      <c r="F60" s="95"/>
      <c r="G60" s="96"/>
      <c r="H60" s="94"/>
    </row>
    <row r="61" spans="1:8" s="8" customFormat="1" ht="15" customHeight="1">
      <c r="A61" s="137"/>
      <c r="B61" s="331"/>
      <c r="C61" s="331"/>
      <c r="D61" s="331"/>
      <c r="E61" s="143"/>
      <c r="F61" s="95" t="s">
        <v>205</v>
      </c>
      <c r="G61" s="96">
        <f>H61+1000</f>
        <v>46000</v>
      </c>
      <c r="H61" s="94">
        <v>45000</v>
      </c>
    </row>
    <row r="62" spans="1:8" s="8" customFormat="1" ht="15" customHeight="1">
      <c r="A62" s="137"/>
      <c r="B62" s="331"/>
      <c r="C62" s="331"/>
      <c r="D62" s="331"/>
      <c r="E62" s="143"/>
      <c r="F62" s="95"/>
      <c r="G62" s="96"/>
      <c r="H62" s="94"/>
    </row>
    <row r="63" spans="1:8" s="8" customFormat="1" ht="15" customHeight="1">
      <c r="A63" s="137"/>
      <c r="B63" s="331"/>
      <c r="C63" s="331"/>
      <c r="D63" s="331"/>
      <c r="E63" s="143"/>
      <c r="F63" s="95"/>
      <c r="G63" s="96"/>
      <c r="H63" s="94"/>
    </row>
    <row r="64" spans="1:8" s="8" customFormat="1" ht="15" customHeight="1" thickBot="1">
      <c r="A64" s="306"/>
      <c r="B64" s="332"/>
      <c r="C64" s="332"/>
      <c r="D64" s="332"/>
      <c r="E64" s="144"/>
      <c r="F64" s="16" t="s">
        <v>206</v>
      </c>
      <c r="G64" s="17">
        <f>H64+1000</f>
        <v>47000</v>
      </c>
      <c r="H64" s="18">
        <v>46000</v>
      </c>
    </row>
    <row r="65" spans="1:8" s="8" customFormat="1" ht="18" customHeight="1" thickBot="1">
      <c r="A65" s="114" t="s">
        <v>148</v>
      </c>
      <c r="B65" s="115"/>
      <c r="C65" s="115"/>
      <c r="D65" s="115"/>
      <c r="E65" s="168"/>
      <c r="F65" s="168"/>
      <c r="G65" s="168"/>
      <c r="H65" s="169"/>
    </row>
    <row r="66" spans="1:8" s="8" customFormat="1" ht="15" customHeight="1" thickBot="1">
      <c r="A66" s="117" t="s">
        <v>208</v>
      </c>
      <c r="B66" s="57"/>
      <c r="C66" s="57"/>
      <c r="D66" s="58"/>
      <c r="E66" s="174" t="s">
        <v>153</v>
      </c>
      <c r="F66" s="175"/>
      <c r="G66" s="175"/>
      <c r="H66" s="176"/>
    </row>
    <row r="67" spans="1:8" s="8" customFormat="1" ht="15" customHeight="1" thickBot="1">
      <c r="A67" s="54"/>
      <c r="B67" s="45" t="s">
        <v>261</v>
      </c>
      <c r="C67" s="46">
        <v>68000</v>
      </c>
      <c r="D67" s="47">
        <f>C67-1000</f>
        <v>67000</v>
      </c>
      <c r="E67" s="170"/>
      <c r="F67" s="171" t="s">
        <v>1</v>
      </c>
      <c r="G67" s="172">
        <v>43500</v>
      </c>
      <c r="H67" s="173">
        <f>G67-1000</f>
        <v>42500</v>
      </c>
    </row>
    <row r="68" spans="1:8" s="8" customFormat="1" ht="15" customHeight="1" thickBot="1">
      <c r="A68" s="54"/>
      <c r="B68" s="48" t="s">
        <v>262</v>
      </c>
      <c r="C68" s="49">
        <v>68000</v>
      </c>
      <c r="D68" s="47">
        <f aca="true" t="shared" si="2" ref="D68:D90">C68-1000</f>
        <v>67000</v>
      </c>
      <c r="E68" s="159"/>
      <c r="F68" s="160" t="s">
        <v>2</v>
      </c>
      <c r="G68" s="157">
        <v>43500</v>
      </c>
      <c r="H68" s="156">
        <f aca="true" t="shared" si="3" ref="H68:H78">G68-1000</f>
        <v>42500</v>
      </c>
    </row>
    <row r="69" spans="1:8" s="8" customFormat="1" ht="15" customHeight="1" thickBot="1">
      <c r="A69" s="54"/>
      <c r="B69" s="48" t="s">
        <v>263</v>
      </c>
      <c r="C69" s="49">
        <v>68000</v>
      </c>
      <c r="D69" s="47">
        <f t="shared" si="2"/>
        <v>67000</v>
      </c>
      <c r="E69" s="159"/>
      <c r="F69" s="160" t="s">
        <v>3</v>
      </c>
      <c r="G69" s="157">
        <v>43500</v>
      </c>
      <c r="H69" s="156">
        <f t="shared" si="3"/>
        <v>42500</v>
      </c>
    </row>
    <row r="70" spans="1:8" s="8" customFormat="1" ht="15" customHeight="1" thickBot="1">
      <c r="A70" s="54"/>
      <c r="B70" s="48" t="s">
        <v>264</v>
      </c>
      <c r="C70" s="49">
        <v>68000</v>
      </c>
      <c r="D70" s="47">
        <f t="shared" si="2"/>
        <v>67000</v>
      </c>
      <c r="E70" s="159"/>
      <c r="F70" s="160" t="s">
        <v>4</v>
      </c>
      <c r="G70" s="157">
        <v>43500</v>
      </c>
      <c r="H70" s="156">
        <f t="shared" si="3"/>
        <v>42500</v>
      </c>
    </row>
    <row r="71" spans="1:8" s="8" customFormat="1" ht="15" customHeight="1" thickBot="1">
      <c r="A71" s="54"/>
      <c r="B71" s="48" t="s">
        <v>265</v>
      </c>
      <c r="C71" s="49">
        <v>69000</v>
      </c>
      <c r="D71" s="47">
        <f t="shared" si="2"/>
        <v>68000</v>
      </c>
      <c r="E71" s="159"/>
      <c r="F71" s="160" t="s">
        <v>5</v>
      </c>
      <c r="G71" s="157">
        <v>43500</v>
      </c>
      <c r="H71" s="156">
        <f t="shared" si="3"/>
        <v>42500</v>
      </c>
    </row>
    <row r="72" spans="1:8" s="8" customFormat="1" ht="15" customHeight="1" thickBot="1">
      <c r="A72" s="54"/>
      <c r="B72" s="48" t="s">
        <v>266</v>
      </c>
      <c r="C72" s="49">
        <v>69000</v>
      </c>
      <c r="D72" s="47">
        <f t="shared" si="2"/>
        <v>68000</v>
      </c>
      <c r="E72" s="159"/>
      <c r="F72" s="160" t="s">
        <v>6</v>
      </c>
      <c r="G72" s="157">
        <v>43500</v>
      </c>
      <c r="H72" s="156">
        <f t="shared" si="3"/>
        <v>42500</v>
      </c>
    </row>
    <row r="73" spans="1:8" s="8" customFormat="1" ht="15" customHeight="1" thickBot="1">
      <c r="A73" s="54"/>
      <c r="B73" s="48" t="s">
        <v>267</v>
      </c>
      <c r="C73" s="50">
        <v>69000</v>
      </c>
      <c r="D73" s="47">
        <f t="shared" si="2"/>
        <v>68000</v>
      </c>
      <c r="E73" s="159"/>
      <c r="F73" s="160" t="s">
        <v>7</v>
      </c>
      <c r="G73" s="157">
        <v>43500</v>
      </c>
      <c r="H73" s="156">
        <f t="shared" si="3"/>
        <v>42500</v>
      </c>
    </row>
    <row r="74" spans="1:8" s="8" customFormat="1" ht="15" customHeight="1" thickBot="1">
      <c r="A74" s="54"/>
      <c r="B74" s="48" t="s">
        <v>268</v>
      </c>
      <c r="C74" s="49">
        <v>69000</v>
      </c>
      <c r="D74" s="47">
        <f t="shared" si="2"/>
        <v>68000</v>
      </c>
      <c r="E74" s="159"/>
      <c r="F74" s="160" t="s">
        <v>8</v>
      </c>
      <c r="G74" s="158">
        <v>58000</v>
      </c>
      <c r="H74" s="156">
        <f t="shared" si="3"/>
        <v>57000</v>
      </c>
    </row>
    <row r="75" spans="1:8" s="8" customFormat="1" ht="15" customHeight="1" thickBot="1">
      <c r="A75" s="54"/>
      <c r="B75" s="48" t="s">
        <v>269</v>
      </c>
      <c r="C75" s="49">
        <v>69000</v>
      </c>
      <c r="D75" s="47">
        <f t="shared" si="2"/>
        <v>68000</v>
      </c>
      <c r="E75" s="159"/>
      <c r="F75" s="160" t="s">
        <v>9</v>
      </c>
      <c r="G75" s="158">
        <v>58000</v>
      </c>
      <c r="H75" s="156">
        <f t="shared" si="3"/>
        <v>57000</v>
      </c>
    </row>
    <row r="76" spans="1:8" s="8" customFormat="1" ht="15" customHeight="1" thickBot="1">
      <c r="A76" s="54"/>
      <c r="B76" s="48" t="s">
        <v>270</v>
      </c>
      <c r="C76" s="49">
        <v>69000</v>
      </c>
      <c r="D76" s="47">
        <f t="shared" si="2"/>
        <v>68000</v>
      </c>
      <c r="E76" s="159"/>
      <c r="F76" s="160" t="s">
        <v>10</v>
      </c>
      <c r="G76" s="158">
        <v>58000</v>
      </c>
      <c r="H76" s="156">
        <f t="shared" si="3"/>
        <v>57000</v>
      </c>
    </row>
    <row r="77" spans="1:8" s="8" customFormat="1" ht="15" customHeight="1" thickBot="1">
      <c r="A77" s="54"/>
      <c r="B77" s="48" t="s">
        <v>271</v>
      </c>
      <c r="C77" s="51">
        <v>69000</v>
      </c>
      <c r="D77" s="47">
        <f t="shared" si="2"/>
        <v>68000</v>
      </c>
      <c r="E77" s="159"/>
      <c r="F77" s="160" t="s">
        <v>11</v>
      </c>
      <c r="G77" s="158">
        <v>58000</v>
      </c>
      <c r="H77" s="156">
        <f t="shared" si="3"/>
        <v>57000</v>
      </c>
    </row>
    <row r="78" spans="1:8" s="8" customFormat="1" ht="15" customHeight="1" thickBot="1">
      <c r="A78" s="54"/>
      <c r="B78" s="48" t="s">
        <v>272</v>
      </c>
      <c r="C78" s="51">
        <v>69000</v>
      </c>
      <c r="D78" s="47">
        <f t="shared" si="2"/>
        <v>68000</v>
      </c>
      <c r="E78" s="161"/>
      <c r="F78" s="162" t="s">
        <v>12</v>
      </c>
      <c r="G78" s="163">
        <v>58000</v>
      </c>
      <c r="H78" s="164">
        <f t="shared" si="3"/>
        <v>57000</v>
      </c>
    </row>
    <row r="79" spans="1:8" s="8" customFormat="1" ht="15" customHeight="1" thickBot="1">
      <c r="A79" s="54"/>
      <c r="B79" s="48" t="s">
        <v>273</v>
      </c>
      <c r="C79" s="51">
        <v>78000</v>
      </c>
      <c r="D79" s="47">
        <f t="shared" si="2"/>
        <v>77000</v>
      </c>
      <c r="E79" s="165" t="s">
        <v>207</v>
      </c>
      <c r="F79" s="166"/>
      <c r="G79" s="192"/>
      <c r="H79" s="167"/>
    </row>
    <row r="80" spans="1:8" s="8" customFormat="1" ht="15" customHeight="1" thickBot="1">
      <c r="A80" s="54"/>
      <c r="B80" s="48" t="s">
        <v>274</v>
      </c>
      <c r="C80" s="51">
        <v>78000</v>
      </c>
      <c r="D80" s="47">
        <f t="shared" si="2"/>
        <v>77000</v>
      </c>
      <c r="E80" s="177"/>
      <c r="F80" s="181" t="s">
        <v>287</v>
      </c>
      <c r="G80" s="180" t="s">
        <v>317</v>
      </c>
      <c r="H80" s="179" t="e">
        <f>G80-1000</f>
        <v>#VALUE!</v>
      </c>
    </row>
    <row r="81" spans="1:8" s="8" customFormat="1" ht="15" customHeight="1" thickBot="1">
      <c r="A81" s="54"/>
      <c r="B81" s="48" t="s">
        <v>275</v>
      </c>
      <c r="C81" s="51">
        <v>78000</v>
      </c>
      <c r="D81" s="47">
        <f t="shared" si="2"/>
        <v>77000</v>
      </c>
      <c r="E81" s="178"/>
      <c r="F81" s="182" t="s">
        <v>288</v>
      </c>
      <c r="G81" s="194">
        <v>43500</v>
      </c>
      <c r="H81" s="179">
        <f aca="true" t="shared" si="4" ref="H81:H96">G81-1000</f>
        <v>42500</v>
      </c>
    </row>
    <row r="82" spans="1:8" s="8" customFormat="1" ht="15" customHeight="1" thickBot="1">
      <c r="A82" s="54"/>
      <c r="B82" s="48" t="s">
        <v>276</v>
      </c>
      <c r="C82" s="51">
        <v>78000</v>
      </c>
      <c r="D82" s="47">
        <f t="shared" si="2"/>
        <v>77000</v>
      </c>
      <c r="E82" s="178"/>
      <c r="F82" s="183" t="s">
        <v>247</v>
      </c>
      <c r="G82" s="194">
        <v>43500</v>
      </c>
      <c r="H82" s="179">
        <f t="shared" si="4"/>
        <v>42500</v>
      </c>
    </row>
    <row r="83" spans="1:8" s="8" customFormat="1" ht="15" customHeight="1" thickBot="1">
      <c r="A83" s="54"/>
      <c r="B83" s="48" t="s">
        <v>277</v>
      </c>
      <c r="C83" s="51">
        <v>71000</v>
      </c>
      <c r="D83" s="47">
        <f t="shared" si="2"/>
        <v>70000</v>
      </c>
      <c r="E83" s="178"/>
      <c r="F83" s="184" t="s">
        <v>289</v>
      </c>
      <c r="G83" s="194">
        <v>43500</v>
      </c>
      <c r="H83" s="179">
        <f t="shared" si="4"/>
        <v>42500</v>
      </c>
    </row>
    <row r="84" spans="1:8" s="8" customFormat="1" ht="15" customHeight="1" thickBot="1">
      <c r="A84" s="54"/>
      <c r="B84" s="48" t="s">
        <v>278</v>
      </c>
      <c r="C84" s="51">
        <v>71000</v>
      </c>
      <c r="D84" s="47">
        <f t="shared" si="2"/>
        <v>70000</v>
      </c>
      <c r="E84" s="178"/>
      <c r="F84" s="184" t="s">
        <v>290</v>
      </c>
      <c r="G84" s="194">
        <v>43500</v>
      </c>
      <c r="H84" s="179">
        <f t="shared" si="4"/>
        <v>42500</v>
      </c>
    </row>
    <row r="85" spans="1:8" s="8" customFormat="1" ht="15" customHeight="1" thickBot="1">
      <c r="A85" s="54"/>
      <c r="B85" s="48" t="s">
        <v>279</v>
      </c>
      <c r="C85" s="51">
        <v>71000</v>
      </c>
      <c r="D85" s="47">
        <f t="shared" si="2"/>
        <v>70000</v>
      </c>
      <c r="E85" s="178"/>
      <c r="F85" s="185" t="s">
        <v>291</v>
      </c>
      <c r="G85" s="194">
        <v>43500</v>
      </c>
      <c r="H85" s="179">
        <f t="shared" si="4"/>
        <v>42500</v>
      </c>
    </row>
    <row r="86" spans="1:8" s="8" customFormat="1" ht="15" customHeight="1" thickBot="1">
      <c r="A86" s="54"/>
      <c r="B86" s="48" t="s">
        <v>280</v>
      </c>
      <c r="C86" s="51">
        <v>71000</v>
      </c>
      <c r="D86" s="47">
        <f t="shared" si="2"/>
        <v>70000</v>
      </c>
      <c r="E86" s="178"/>
      <c r="F86" s="186" t="s">
        <v>292</v>
      </c>
      <c r="G86" s="194">
        <v>43500</v>
      </c>
      <c r="H86" s="179">
        <f t="shared" si="4"/>
        <v>42500</v>
      </c>
    </row>
    <row r="87" spans="1:8" s="8" customFormat="1" ht="15" customHeight="1" thickBot="1">
      <c r="A87" s="54"/>
      <c r="B87" s="48" t="s">
        <v>281</v>
      </c>
      <c r="C87" s="51">
        <v>71000</v>
      </c>
      <c r="D87" s="47">
        <f t="shared" si="2"/>
        <v>70000</v>
      </c>
      <c r="E87" s="178"/>
      <c r="F87" s="184" t="s">
        <v>293</v>
      </c>
      <c r="G87" s="194">
        <v>43500</v>
      </c>
      <c r="H87" s="179">
        <f t="shared" si="4"/>
        <v>42500</v>
      </c>
    </row>
    <row r="88" spans="1:8" s="8" customFormat="1" ht="15" customHeight="1" thickBot="1">
      <c r="A88" s="54"/>
      <c r="B88" s="48" t="s">
        <v>282</v>
      </c>
      <c r="C88" s="51">
        <v>68000</v>
      </c>
      <c r="D88" s="47">
        <f t="shared" si="2"/>
        <v>67000</v>
      </c>
      <c r="E88" s="178"/>
      <c r="F88" s="187" t="s">
        <v>294</v>
      </c>
      <c r="G88" s="194">
        <v>43500</v>
      </c>
      <c r="H88" s="179">
        <f t="shared" si="4"/>
        <v>42500</v>
      </c>
    </row>
    <row r="89" spans="1:8" s="8" customFormat="1" ht="15" customHeight="1" thickBot="1">
      <c r="A89" s="54"/>
      <c r="B89" s="48" t="s">
        <v>283</v>
      </c>
      <c r="C89" s="51">
        <v>68000</v>
      </c>
      <c r="D89" s="47">
        <f t="shared" si="2"/>
        <v>67000</v>
      </c>
      <c r="E89" s="178"/>
      <c r="F89" s="184" t="s">
        <v>295</v>
      </c>
      <c r="G89" s="194">
        <v>43500</v>
      </c>
      <c r="H89" s="179">
        <f t="shared" si="4"/>
        <v>42500</v>
      </c>
    </row>
    <row r="90" spans="1:8" s="8" customFormat="1" ht="15" customHeight="1" thickBot="1">
      <c r="A90" s="54"/>
      <c r="B90" s="52" t="s">
        <v>284</v>
      </c>
      <c r="C90" s="53">
        <v>68000</v>
      </c>
      <c r="D90" s="47">
        <f t="shared" si="2"/>
        <v>67000</v>
      </c>
      <c r="E90" s="178"/>
      <c r="F90" s="188" t="s">
        <v>248</v>
      </c>
      <c r="G90" s="194">
        <v>43500</v>
      </c>
      <c r="H90" s="179">
        <f t="shared" si="4"/>
        <v>42500</v>
      </c>
    </row>
    <row r="91" spans="1:8" s="8" customFormat="1" ht="15" customHeight="1">
      <c r="A91" s="76" t="s">
        <v>96</v>
      </c>
      <c r="B91" s="77"/>
      <c r="C91" s="77"/>
      <c r="D91" s="78"/>
      <c r="E91" s="178"/>
      <c r="F91" s="189" t="s">
        <v>249</v>
      </c>
      <c r="G91" s="194">
        <v>43500</v>
      </c>
      <c r="H91" s="179">
        <f t="shared" si="4"/>
        <v>42500</v>
      </c>
    </row>
    <row r="92" spans="1:8" s="8" customFormat="1" ht="18" customHeight="1">
      <c r="A92" s="91"/>
      <c r="B92" s="20" t="s">
        <v>229</v>
      </c>
      <c r="C92" s="21">
        <v>44800</v>
      </c>
      <c r="D92" s="21">
        <f>C92-1000</f>
        <v>43800</v>
      </c>
      <c r="E92" s="178"/>
      <c r="F92" s="186" t="s">
        <v>296</v>
      </c>
      <c r="G92" s="194">
        <v>43500</v>
      </c>
      <c r="H92" s="179">
        <f t="shared" si="4"/>
        <v>42500</v>
      </c>
    </row>
    <row r="93" spans="1:8" s="8" customFormat="1" ht="15" customHeight="1">
      <c r="A93" s="92"/>
      <c r="B93" s="20" t="s">
        <v>230</v>
      </c>
      <c r="C93" s="21">
        <v>44800</v>
      </c>
      <c r="D93" s="21">
        <f>C93-1000</f>
        <v>43800</v>
      </c>
      <c r="E93" s="178"/>
      <c r="F93" s="186" t="s">
        <v>250</v>
      </c>
      <c r="G93" s="194">
        <v>43500</v>
      </c>
      <c r="H93" s="179">
        <f t="shared" si="4"/>
        <v>42500</v>
      </c>
    </row>
    <row r="94" spans="1:8" s="8" customFormat="1" ht="15" customHeight="1">
      <c r="A94" s="92"/>
      <c r="B94" s="20" t="s">
        <v>231</v>
      </c>
      <c r="C94" s="4">
        <v>42800</v>
      </c>
      <c r="D94" s="21">
        <f>C94-1000</f>
        <v>41800</v>
      </c>
      <c r="E94" s="178"/>
      <c r="F94" s="186" t="s">
        <v>0</v>
      </c>
      <c r="G94" s="194">
        <v>44000</v>
      </c>
      <c r="H94" s="179">
        <f t="shared" si="4"/>
        <v>43000</v>
      </c>
    </row>
    <row r="95" spans="1:8" s="8" customFormat="1" ht="15.75" customHeight="1">
      <c r="A95" s="92"/>
      <c r="B95" s="74"/>
      <c r="C95" s="74"/>
      <c r="D95" s="55"/>
      <c r="E95" s="178"/>
      <c r="F95" s="190" t="s">
        <v>251</v>
      </c>
      <c r="G95" s="194">
        <v>44000</v>
      </c>
      <c r="H95" s="179">
        <f t="shared" si="4"/>
        <v>43000</v>
      </c>
    </row>
    <row r="96" spans="1:8" s="8" customFormat="1" ht="15" customHeight="1" thickBot="1">
      <c r="A96" s="92"/>
      <c r="B96" s="75"/>
      <c r="C96" s="75"/>
      <c r="D96" s="56"/>
      <c r="E96" s="178"/>
      <c r="F96" s="191" t="s">
        <v>297</v>
      </c>
      <c r="G96" s="195">
        <v>44000</v>
      </c>
      <c r="H96" s="179">
        <f t="shared" si="4"/>
        <v>43000</v>
      </c>
    </row>
    <row r="97" spans="1:8" ht="18" customHeight="1">
      <c r="A97" s="99" t="s">
        <v>150</v>
      </c>
      <c r="B97" s="59"/>
      <c r="C97" s="59"/>
      <c r="D97" s="59"/>
      <c r="E97" s="59"/>
      <c r="F97" s="59"/>
      <c r="G97" s="193"/>
      <c r="H97" s="60"/>
    </row>
    <row r="98" spans="1:8" ht="15" customHeight="1" thickBot="1">
      <c r="A98" s="214" t="s">
        <v>97</v>
      </c>
      <c r="B98" s="77"/>
      <c r="C98" s="77"/>
      <c r="D98" s="197"/>
      <c r="E98" s="240" t="s">
        <v>100</v>
      </c>
      <c r="F98" s="230"/>
      <c r="G98" s="230"/>
      <c r="H98" s="231"/>
    </row>
    <row r="99" spans="1:8" ht="15" customHeight="1">
      <c r="A99" s="215"/>
      <c r="B99" s="205" t="s">
        <v>256</v>
      </c>
      <c r="C99" s="198">
        <v>52500</v>
      </c>
      <c r="D99" s="198">
        <f>C99-1000</f>
        <v>51500</v>
      </c>
      <c r="E99" s="241"/>
      <c r="F99" s="243" t="s">
        <v>20</v>
      </c>
      <c r="G99" s="236">
        <v>46500</v>
      </c>
      <c r="H99" s="233">
        <f>G99-1000</f>
        <v>45500</v>
      </c>
    </row>
    <row r="100" spans="1:8" ht="15" customHeight="1">
      <c r="A100" s="216"/>
      <c r="B100" s="206" t="s">
        <v>257</v>
      </c>
      <c r="C100" s="199">
        <v>52500</v>
      </c>
      <c r="D100" s="199">
        <f aca="true" t="shared" si="5" ref="D100:D117">C100-1000</f>
        <v>51500</v>
      </c>
      <c r="E100" s="204"/>
      <c r="F100" s="244" t="s">
        <v>21</v>
      </c>
      <c r="G100" s="237">
        <v>46500</v>
      </c>
      <c r="H100" s="234">
        <f aca="true" t="shared" si="6" ref="H100:H108">G100-1000</f>
        <v>45500</v>
      </c>
    </row>
    <row r="101" spans="1:8" ht="15" customHeight="1">
      <c r="A101" s="216"/>
      <c r="B101" s="207" t="s">
        <v>13</v>
      </c>
      <c r="C101" s="199">
        <v>50300</v>
      </c>
      <c r="D101" s="199">
        <f t="shared" si="5"/>
        <v>49300</v>
      </c>
      <c r="E101" s="204"/>
      <c r="F101" s="244" t="s">
        <v>22</v>
      </c>
      <c r="G101" s="237">
        <v>46500</v>
      </c>
      <c r="H101" s="234">
        <f t="shared" si="6"/>
        <v>45500</v>
      </c>
    </row>
    <row r="102" spans="1:8" ht="15" customHeight="1">
      <c r="A102" s="216"/>
      <c r="B102" s="208" t="s">
        <v>14</v>
      </c>
      <c r="C102" s="201">
        <v>50000</v>
      </c>
      <c r="D102" s="199">
        <f t="shared" si="5"/>
        <v>49000</v>
      </c>
      <c r="E102" s="204"/>
      <c r="F102" s="244" t="s">
        <v>23</v>
      </c>
      <c r="G102" s="237">
        <v>46500</v>
      </c>
      <c r="H102" s="234">
        <f t="shared" si="6"/>
        <v>45500</v>
      </c>
    </row>
    <row r="103" spans="1:8" ht="15" customHeight="1">
      <c r="A103" s="216"/>
      <c r="B103" s="209" t="s">
        <v>258</v>
      </c>
      <c r="C103" s="202">
        <v>49900</v>
      </c>
      <c r="D103" s="199">
        <f t="shared" si="5"/>
        <v>48900</v>
      </c>
      <c r="E103" s="204"/>
      <c r="F103" s="245" t="s">
        <v>24</v>
      </c>
      <c r="G103" s="237">
        <v>46500</v>
      </c>
      <c r="H103" s="234">
        <f t="shared" si="6"/>
        <v>45500</v>
      </c>
    </row>
    <row r="104" spans="1:8" ht="15" customHeight="1">
      <c r="A104" s="216"/>
      <c r="B104" s="210" t="s">
        <v>15</v>
      </c>
      <c r="C104" s="202">
        <v>48900</v>
      </c>
      <c r="D104" s="199">
        <f t="shared" si="5"/>
        <v>47900</v>
      </c>
      <c r="E104" s="204"/>
      <c r="F104" s="245" t="s">
        <v>25</v>
      </c>
      <c r="G104" s="238">
        <v>47800</v>
      </c>
      <c r="H104" s="234">
        <f t="shared" si="6"/>
        <v>46800</v>
      </c>
    </row>
    <row r="105" spans="1:8" ht="15" customHeight="1">
      <c r="A105" s="216"/>
      <c r="B105" s="210" t="s">
        <v>16</v>
      </c>
      <c r="C105" s="202">
        <v>48900</v>
      </c>
      <c r="D105" s="199">
        <f t="shared" si="5"/>
        <v>47900</v>
      </c>
      <c r="E105" s="204"/>
      <c r="F105" s="228" t="s">
        <v>132</v>
      </c>
      <c r="G105" s="238">
        <v>47800</v>
      </c>
      <c r="H105" s="234">
        <f t="shared" si="6"/>
        <v>46800</v>
      </c>
    </row>
    <row r="106" spans="1:8" ht="15" customHeight="1">
      <c r="A106" s="216"/>
      <c r="B106" s="210" t="s">
        <v>17</v>
      </c>
      <c r="C106" s="202">
        <v>48900</v>
      </c>
      <c r="D106" s="199">
        <f t="shared" si="5"/>
        <v>47900</v>
      </c>
      <c r="E106" s="204"/>
      <c r="F106" s="228" t="s">
        <v>133</v>
      </c>
      <c r="G106" s="238">
        <v>66200</v>
      </c>
      <c r="H106" s="234">
        <f t="shared" si="6"/>
        <v>65200</v>
      </c>
    </row>
    <row r="107" spans="1:8" ht="15" customHeight="1">
      <c r="A107" s="216"/>
      <c r="B107" s="210" t="s">
        <v>18</v>
      </c>
      <c r="C107" s="202">
        <v>48900</v>
      </c>
      <c r="D107" s="199">
        <f t="shared" si="5"/>
        <v>47900</v>
      </c>
      <c r="E107" s="204"/>
      <c r="F107" s="228" t="s">
        <v>135</v>
      </c>
      <c r="G107" s="238">
        <v>67800</v>
      </c>
      <c r="H107" s="234">
        <f t="shared" si="6"/>
        <v>66800</v>
      </c>
    </row>
    <row r="108" spans="1:8" ht="15" customHeight="1" thickBot="1">
      <c r="A108" s="216"/>
      <c r="B108" s="210" t="s">
        <v>259</v>
      </c>
      <c r="C108" s="202">
        <v>48900</v>
      </c>
      <c r="D108" s="199">
        <f t="shared" si="5"/>
        <v>47900</v>
      </c>
      <c r="E108" s="242"/>
      <c r="F108" s="229" t="s">
        <v>134</v>
      </c>
      <c r="G108" s="239">
        <v>71800</v>
      </c>
      <c r="H108" s="235">
        <f t="shared" si="6"/>
        <v>70800</v>
      </c>
    </row>
    <row r="109" spans="1:8" ht="15" customHeight="1" thickBot="1">
      <c r="A109" s="216"/>
      <c r="B109" s="210" t="s">
        <v>260</v>
      </c>
      <c r="C109" s="202">
        <v>48900</v>
      </c>
      <c r="D109" s="199">
        <f t="shared" si="5"/>
        <v>47900</v>
      </c>
      <c r="E109" s="232" t="s">
        <v>127</v>
      </c>
      <c r="F109" s="250"/>
      <c r="G109" s="250"/>
      <c r="H109" s="255"/>
    </row>
    <row r="110" spans="1:8" ht="15" customHeight="1">
      <c r="A110" s="216"/>
      <c r="B110" s="210" t="s">
        <v>19</v>
      </c>
      <c r="C110" s="202">
        <v>48900</v>
      </c>
      <c r="D110" s="199">
        <f t="shared" si="5"/>
        <v>47900</v>
      </c>
      <c r="E110" s="246"/>
      <c r="F110" s="227" t="s">
        <v>139</v>
      </c>
      <c r="G110" s="153">
        <v>67800</v>
      </c>
      <c r="H110" s="153">
        <f>G110-1000</f>
        <v>66800</v>
      </c>
    </row>
    <row r="111" spans="1:8" ht="15" customHeight="1">
      <c r="A111" s="216"/>
      <c r="B111" s="211" t="s">
        <v>83</v>
      </c>
      <c r="C111" s="202">
        <v>48900</v>
      </c>
      <c r="D111" s="199">
        <f t="shared" si="5"/>
        <v>47900</v>
      </c>
      <c r="E111" s="247"/>
      <c r="F111" s="228" t="s">
        <v>140</v>
      </c>
      <c r="G111" s="154">
        <v>67800</v>
      </c>
      <c r="H111" s="154">
        <f>G111-1000</f>
        <v>66800</v>
      </c>
    </row>
    <row r="112" spans="1:8" ht="15" customHeight="1">
      <c r="A112" s="216"/>
      <c r="B112" s="211" t="s">
        <v>84</v>
      </c>
      <c r="C112" s="202">
        <v>48900</v>
      </c>
      <c r="D112" s="199">
        <f t="shared" si="5"/>
        <v>47900</v>
      </c>
      <c r="E112" s="247"/>
      <c r="F112" s="228" t="s">
        <v>141</v>
      </c>
      <c r="G112" s="154">
        <v>67800</v>
      </c>
      <c r="H112" s="154">
        <f>G112-1000</f>
        <v>66800</v>
      </c>
    </row>
    <row r="113" spans="1:8" ht="15" customHeight="1">
      <c r="A113" s="216"/>
      <c r="B113" s="210" t="s">
        <v>85</v>
      </c>
      <c r="C113" s="202">
        <v>49600</v>
      </c>
      <c r="D113" s="199">
        <f t="shared" si="5"/>
        <v>48600</v>
      </c>
      <c r="E113" s="247"/>
      <c r="F113" s="251" t="s">
        <v>142</v>
      </c>
      <c r="G113" s="154">
        <v>67800</v>
      </c>
      <c r="H113" s="154">
        <f>G113-1000</f>
        <v>66800</v>
      </c>
    </row>
    <row r="114" spans="1:8" ht="15" customHeight="1">
      <c r="A114" s="216"/>
      <c r="B114" s="210" t="s">
        <v>86</v>
      </c>
      <c r="C114" s="202">
        <v>49600</v>
      </c>
      <c r="D114" s="199">
        <f t="shared" si="5"/>
        <v>48600</v>
      </c>
      <c r="E114" s="247"/>
      <c r="F114" s="228" t="s">
        <v>143</v>
      </c>
      <c r="G114" s="154">
        <v>67800</v>
      </c>
      <c r="H114" s="154">
        <f>G114-1000</f>
        <v>66800</v>
      </c>
    </row>
    <row r="115" spans="1:8" ht="15" customHeight="1">
      <c r="A115" s="216"/>
      <c r="B115" s="212" t="s">
        <v>87</v>
      </c>
      <c r="C115" s="202">
        <v>49600</v>
      </c>
      <c r="D115" s="199">
        <f t="shared" si="5"/>
        <v>48600</v>
      </c>
      <c r="E115" s="247"/>
      <c r="F115" s="251" t="s">
        <v>144</v>
      </c>
      <c r="G115" s="154">
        <v>67800</v>
      </c>
      <c r="H115" s="154">
        <f>G115-1000</f>
        <v>66800</v>
      </c>
    </row>
    <row r="116" spans="1:8" ht="15" customHeight="1">
      <c r="A116" s="216"/>
      <c r="B116" s="212" t="s">
        <v>88</v>
      </c>
      <c r="C116" s="202">
        <v>49600</v>
      </c>
      <c r="D116" s="199">
        <f t="shared" si="5"/>
        <v>48600</v>
      </c>
      <c r="E116" s="247"/>
      <c r="F116" s="228"/>
      <c r="G116" s="154"/>
      <c r="H116" s="154"/>
    </row>
    <row r="117" spans="1:8" ht="15" customHeight="1" thickBot="1">
      <c r="A117" s="217"/>
      <c r="B117" s="213" t="s">
        <v>89</v>
      </c>
      <c r="C117" s="203">
        <v>52000</v>
      </c>
      <c r="D117" s="200">
        <f t="shared" si="5"/>
        <v>51000</v>
      </c>
      <c r="E117" s="247"/>
      <c r="F117" s="228"/>
      <c r="G117" s="154"/>
      <c r="H117" s="154"/>
    </row>
    <row r="118" spans="1:8" ht="15" customHeight="1" thickBot="1">
      <c r="A118" s="124" t="s">
        <v>94</v>
      </c>
      <c r="B118" s="125"/>
      <c r="C118" s="125"/>
      <c r="D118" s="126"/>
      <c r="E118" s="248"/>
      <c r="F118" s="228"/>
      <c r="G118" s="154"/>
      <c r="H118" s="154"/>
    </row>
    <row r="119" spans="1:8" ht="15" customHeight="1">
      <c r="A119" s="224"/>
      <c r="B119" s="227" t="s">
        <v>90</v>
      </c>
      <c r="C119" s="223">
        <v>49950</v>
      </c>
      <c r="D119" s="220">
        <f>C119-1000</f>
        <v>48950</v>
      </c>
      <c r="E119" s="247"/>
      <c r="F119" s="228"/>
      <c r="G119" s="154"/>
      <c r="H119" s="154"/>
    </row>
    <row r="120" spans="1:8" ht="15" customHeight="1">
      <c r="A120" s="225"/>
      <c r="B120" s="228" t="s">
        <v>91</v>
      </c>
      <c r="C120" s="202">
        <v>46750</v>
      </c>
      <c r="D120" s="221">
        <f>C120-1000</f>
        <v>45750</v>
      </c>
      <c r="E120" s="247"/>
      <c r="F120" s="228"/>
      <c r="G120" s="154"/>
      <c r="H120" s="154"/>
    </row>
    <row r="121" spans="1:8" s="7" customFormat="1" ht="15" customHeight="1">
      <c r="A121" s="225"/>
      <c r="B121" s="228" t="s">
        <v>92</v>
      </c>
      <c r="C121" s="202">
        <v>46750</v>
      </c>
      <c r="D121" s="221">
        <f>C121-1000</f>
        <v>45750</v>
      </c>
      <c r="E121" s="247"/>
      <c r="F121" s="252"/>
      <c r="G121" s="252"/>
      <c r="H121" s="252"/>
    </row>
    <row r="122" spans="1:8" ht="15" customHeight="1">
      <c r="A122" s="225"/>
      <c r="B122" s="228" t="s">
        <v>93</v>
      </c>
      <c r="C122" s="202">
        <v>46750</v>
      </c>
      <c r="D122" s="221">
        <f>C122-1000</f>
        <v>45750</v>
      </c>
      <c r="E122" s="247"/>
      <c r="F122" s="253"/>
      <c r="G122" s="253"/>
      <c r="H122" s="253"/>
    </row>
    <row r="123" spans="1:8" ht="15" customHeight="1">
      <c r="A123" s="225"/>
      <c r="B123" s="228" t="s">
        <v>98</v>
      </c>
      <c r="C123" s="202">
        <v>46750</v>
      </c>
      <c r="D123" s="221">
        <f>C123-1000</f>
        <v>45750</v>
      </c>
      <c r="E123" s="247"/>
      <c r="F123" s="253"/>
      <c r="G123" s="253"/>
      <c r="H123" s="253"/>
    </row>
    <row r="124" spans="1:8" ht="15" customHeight="1" thickBot="1">
      <c r="A124" s="226"/>
      <c r="B124" s="229" t="s">
        <v>99</v>
      </c>
      <c r="C124" s="203">
        <v>46750</v>
      </c>
      <c r="D124" s="222">
        <f>C124-1000</f>
        <v>45750</v>
      </c>
      <c r="E124" s="249"/>
      <c r="F124" s="254"/>
      <c r="G124" s="254"/>
      <c r="H124" s="254"/>
    </row>
    <row r="125" spans="1:8" ht="18" customHeight="1">
      <c r="A125" s="99" t="s">
        <v>149</v>
      </c>
      <c r="B125" s="100"/>
      <c r="C125" s="218"/>
      <c r="D125" s="218"/>
      <c r="E125" s="100"/>
      <c r="F125" s="100"/>
      <c r="G125" s="100"/>
      <c r="H125" s="101"/>
    </row>
    <row r="126" spans="1:8" ht="15" customHeight="1" thickBot="1">
      <c r="A126" s="76" t="s">
        <v>30</v>
      </c>
      <c r="B126" s="230"/>
      <c r="C126" s="230"/>
      <c r="D126" s="197"/>
      <c r="E126" s="102" t="s">
        <v>126</v>
      </c>
      <c r="F126" s="77"/>
      <c r="G126" s="77"/>
      <c r="H126" s="103"/>
    </row>
    <row r="127" spans="1:8" ht="15" customHeight="1">
      <c r="A127" s="261"/>
      <c r="B127" s="262" t="s">
        <v>232</v>
      </c>
      <c r="C127" s="236">
        <v>47000</v>
      </c>
      <c r="D127" s="236">
        <f>C127-1000</f>
        <v>46000</v>
      </c>
      <c r="E127" s="256"/>
      <c r="F127" s="14" t="s">
        <v>128</v>
      </c>
      <c r="G127" s="37">
        <v>38000</v>
      </c>
      <c r="H127" s="38">
        <v>36500</v>
      </c>
    </row>
    <row r="128" spans="1:8" ht="15" customHeight="1">
      <c r="A128" s="261"/>
      <c r="B128" s="263" t="s">
        <v>233</v>
      </c>
      <c r="C128" s="237">
        <v>46000</v>
      </c>
      <c r="D128" s="237">
        <f aca="true" t="shared" si="7" ref="D128:D141">C128-1000</f>
        <v>45000</v>
      </c>
      <c r="E128" s="257"/>
      <c r="F128" s="14" t="s">
        <v>129</v>
      </c>
      <c r="G128" s="39">
        <v>38000</v>
      </c>
      <c r="H128" s="40">
        <v>36500</v>
      </c>
    </row>
    <row r="129" spans="1:8" ht="15" customHeight="1">
      <c r="A129" s="261"/>
      <c r="B129" s="264" t="s">
        <v>234</v>
      </c>
      <c r="C129" s="237">
        <v>46000</v>
      </c>
      <c r="D129" s="237">
        <f t="shared" si="7"/>
        <v>45000</v>
      </c>
      <c r="E129" s="257"/>
      <c r="F129" s="14" t="s">
        <v>137</v>
      </c>
      <c r="G129" s="39">
        <v>38000</v>
      </c>
      <c r="H129" s="40">
        <v>36500</v>
      </c>
    </row>
    <row r="130" spans="1:8" ht="15" customHeight="1">
      <c r="A130" s="261"/>
      <c r="B130" s="244" t="s">
        <v>235</v>
      </c>
      <c r="C130" s="237">
        <v>46000</v>
      </c>
      <c r="D130" s="237">
        <f t="shared" si="7"/>
        <v>45000</v>
      </c>
      <c r="E130" s="257"/>
      <c r="F130" s="14" t="s">
        <v>130</v>
      </c>
      <c r="G130" s="39">
        <v>38000</v>
      </c>
      <c r="H130" s="40">
        <v>36500</v>
      </c>
    </row>
    <row r="131" spans="1:8" ht="15" customHeight="1" thickBot="1">
      <c r="A131" s="261"/>
      <c r="B131" s="244" t="s">
        <v>236</v>
      </c>
      <c r="C131" s="237">
        <v>46000</v>
      </c>
      <c r="D131" s="237">
        <f t="shared" si="7"/>
        <v>45000</v>
      </c>
      <c r="E131" s="293"/>
      <c r="F131" s="14" t="s">
        <v>131</v>
      </c>
      <c r="G131" s="41">
        <v>38000</v>
      </c>
      <c r="H131" s="42">
        <v>36500</v>
      </c>
    </row>
    <row r="132" spans="1:8" ht="15" customHeight="1">
      <c r="A132" s="261"/>
      <c r="B132" s="265" t="s">
        <v>237</v>
      </c>
      <c r="C132" s="237">
        <v>46000</v>
      </c>
      <c r="D132" s="237">
        <f t="shared" si="7"/>
        <v>45000</v>
      </c>
      <c r="E132" s="104" t="s">
        <v>103</v>
      </c>
      <c r="F132" s="104"/>
      <c r="G132" s="104"/>
      <c r="H132" s="105"/>
    </row>
    <row r="133" spans="1:8" ht="15" customHeight="1" thickBot="1">
      <c r="A133" s="261"/>
      <c r="B133" s="266" t="s">
        <v>238</v>
      </c>
      <c r="C133" s="237">
        <v>46000</v>
      </c>
      <c r="D133" s="237">
        <f t="shared" si="7"/>
        <v>45000</v>
      </c>
      <c r="E133" s="106"/>
      <c r="F133" s="106"/>
      <c r="G133" s="106"/>
      <c r="H133" s="107"/>
    </row>
    <row r="134" spans="1:8" ht="15" customHeight="1">
      <c r="A134" s="261"/>
      <c r="B134" s="265" t="s">
        <v>239</v>
      </c>
      <c r="C134" s="237">
        <v>46000</v>
      </c>
      <c r="D134" s="237">
        <f t="shared" si="7"/>
        <v>45000</v>
      </c>
      <c r="E134" s="196"/>
      <c r="F134" s="14" t="s">
        <v>104</v>
      </c>
      <c r="G134" s="37">
        <v>44800</v>
      </c>
      <c r="H134" s="38">
        <v>43500</v>
      </c>
    </row>
    <row r="135" spans="1:8" ht="15" customHeight="1">
      <c r="A135" s="261"/>
      <c r="B135" s="267" t="s">
        <v>240</v>
      </c>
      <c r="C135" s="237">
        <v>46000</v>
      </c>
      <c r="D135" s="237">
        <f t="shared" si="7"/>
        <v>45000</v>
      </c>
      <c r="E135" s="196"/>
      <c r="F135" s="14" t="s">
        <v>105</v>
      </c>
      <c r="G135" s="39">
        <v>44800</v>
      </c>
      <c r="H135" s="40">
        <v>43500</v>
      </c>
    </row>
    <row r="136" spans="1:8" ht="15" customHeight="1">
      <c r="A136" s="261"/>
      <c r="B136" s="267" t="s">
        <v>241</v>
      </c>
      <c r="C136" s="237">
        <v>46000</v>
      </c>
      <c r="D136" s="237">
        <f t="shared" si="7"/>
        <v>45000</v>
      </c>
      <c r="E136" s="196"/>
      <c r="F136" s="14" t="s">
        <v>106</v>
      </c>
      <c r="G136" s="39">
        <v>44800</v>
      </c>
      <c r="H136" s="40">
        <v>43500</v>
      </c>
    </row>
    <row r="137" spans="1:8" ht="15" customHeight="1">
      <c r="A137" s="261"/>
      <c r="B137" s="267" t="s">
        <v>242</v>
      </c>
      <c r="C137" s="259">
        <v>47000</v>
      </c>
      <c r="D137" s="237">
        <f t="shared" si="7"/>
        <v>46000</v>
      </c>
      <c r="E137" s="196"/>
      <c r="F137" s="14" t="s">
        <v>113</v>
      </c>
      <c r="G137" s="39">
        <v>44800</v>
      </c>
      <c r="H137" s="40">
        <v>43500</v>
      </c>
    </row>
    <row r="138" spans="1:8" ht="15" customHeight="1">
      <c r="A138" s="261"/>
      <c r="B138" s="267" t="s">
        <v>243</v>
      </c>
      <c r="C138" s="259">
        <v>47000</v>
      </c>
      <c r="D138" s="237">
        <f t="shared" si="7"/>
        <v>46000</v>
      </c>
      <c r="E138" s="196"/>
      <c r="F138" s="15" t="s">
        <v>112</v>
      </c>
      <c r="G138" s="39">
        <v>44800</v>
      </c>
      <c r="H138" s="40">
        <v>43500</v>
      </c>
    </row>
    <row r="139" spans="1:8" ht="15" customHeight="1">
      <c r="A139" s="261"/>
      <c r="B139" s="267" t="s">
        <v>244</v>
      </c>
      <c r="C139" s="259">
        <v>47000</v>
      </c>
      <c r="D139" s="237">
        <f t="shared" si="7"/>
        <v>46000</v>
      </c>
      <c r="E139" s="196"/>
      <c r="F139" s="15" t="s">
        <v>111</v>
      </c>
      <c r="G139" s="39">
        <v>44800</v>
      </c>
      <c r="H139" s="40">
        <v>43500</v>
      </c>
    </row>
    <row r="140" spans="1:8" ht="15" customHeight="1">
      <c r="A140" s="261"/>
      <c r="B140" s="267" t="s">
        <v>245</v>
      </c>
      <c r="C140" s="259">
        <v>47000</v>
      </c>
      <c r="D140" s="237">
        <f t="shared" si="7"/>
        <v>46000</v>
      </c>
      <c r="E140" s="196"/>
      <c r="F140" s="15" t="s">
        <v>110</v>
      </c>
      <c r="G140" s="39">
        <v>44800</v>
      </c>
      <c r="H140" s="40">
        <v>43500</v>
      </c>
    </row>
    <row r="141" spans="1:8" ht="15" customHeight="1" thickBot="1">
      <c r="A141" s="261"/>
      <c r="B141" s="268" t="s">
        <v>246</v>
      </c>
      <c r="C141" s="260">
        <v>47000</v>
      </c>
      <c r="D141" s="258">
        <f t="shared" si="7"/>
        <v>46000</v>
      </c>
      <c r="E141" s="196"/>
      <c r="F141" s="15" t="s">
        <v>109</v>
      </c>
      <c r="G141" s="39">
        <v>44800</v>
      </c>
      <c r="H141" s="40">
        <v>43500</v>
      </c>
    </row>
    <row r="142" spans="1:8" ht="15" customHeight="1" thickBot="1">
      <c r="A142" s="76" t="s">
        <v>121</v>
      </c>
      <c r="B142" s="146"/>
      <c r="C142" s="271"/>
      <c r="D142" s="272"/>
      <c r="E142" s="112"/>
      <c r="F142" s="15" t="s">
        <v>108</v>
      </c>
      <c r="G142" s="39">
        <v>44800</v>
      </c>
      <c r="H142" s="40">
        <v>43500</v>
      </c>
    </row>
    <row r="143" spans="1:8" ht="15" customHeight="1" thickBot="1">
      <c r="A143" s="204"/>
      <c r="B143" s="276" t="s">
        <v>120</v>
      </c>
      <c r="C143" s="273">
        <v>53100</v>
      </c>
      <c r="D143" s="273">
        <f>C143-1000</f>
        <v>52100</v>
      </c>
      <c r="E143" s="196"/>
      <c r="F143" s="15" t="s">
        <v>107</v>
      </c>
      <c r="G143" s="41">
        <v>44800</v>
      </c>
      <c r="H143" s="42">
        <v>43500</v>
      </c>
    </row>
    <row r="144" spans="1:8" ht="15" customHeight="1">
      <c r="A144" s="204"/>
      <c r="B144" s="277" t="s">
        <v>114</v>
      </c>
      <c r="C144" s="274">
        <v>53100</v>
      </c>
      <c r="D144" s="274">
        <f aca="true" t="shared" si="8" ref="D144:D151">C144-1000</f>
        <v>52100</v>
      </c>
      <c r="E144" s="97" t="s">
        <v>209</v>
      </c>
      <c r="F144" s="97"/>
      <c r="G144" s="97"/>
      <c r="H144" s="98"/>
    </row>
    <row r="145" spans="1:8" ht="15" customHeight="1">
      <c r="A145" s="204"/>
      <c r="B145" s="278" t="s">
        <v>285</v>
      </c>
      <c r="C145" s="274">
        <v>53100</v>
      </c>
      <c r="D145" s="274">
        <f t="shared" si="8"/>
        <v>52100</v>
      </c>
      <c r="E145" s="269"/>
      <c r="F145" s="82" t="s">
        <v>210</v>
      </c>
      <c r="G145" s="80">
        <v>205000</v>
      </c>
      <c r="H145" s="79">
        <v>185000</v>
      </c>
    </row>
    <row r="146" spans="1:8" ht="15">
      <c r="A146" s="204"/>
      <c r="B146" s="279" t="s">
        <v>115</v>
      </c>
      <c r="C146" s="274">
        <v>53100</v>
      </c>
      <c r="D146" s="274">
        <f t="shared" si="8"/>
        <v>52100</v>
      </c>
      <c r="E146" s="270"/>
      <c r="F146" s="82"/>
      <c r="G146" s="80"/>
      <c r="H146" s="79"/>
    </row>
    <row r="147" spans="1:8" ht="15">
      <c r="A147" s="204"/>
      <c r="B147" s="279" t="s">
        <v>116</v>
      </c>
      <c r="C147" s="274">
        <v>53100</v>
      </c>
      <c r="D147" s="274">
        <f t="shared" si="8"/>
        <v>52100</v>
      </c>
      <c r="E147" s="270"/>
      <c r="F147" s="87" t="s">
        <v>211</v>
      </c>
      <c r="G147" s="80">
        <v>205000</v>
      </c>
      <c r="H147" s="79">
        <v>185000</v>
      </c>
    </row>
    <row r="148" spans="1:8" ht="15">
      <c r="A148" s="204"/>
      <c r="B148" s="279" t="s">
        <v>117</v>
      </c>
      <c r="C148" s="274">
        <v>52900</v>
      </c>
      <c r="D148" s="274">
        <f t="shared" si="8"/>
        <v>51900</v>
      </c>
      <c r="E148" s="270"/>
      <c r="F148" s="87"/>
      <c r="G148" s="80"/>
      <c r="H148" s="79"/>
    </row>
    <row r="149" spans="1:8" ht="15" customHeight="1">
      <c r="A149" s="204"/>
      <c r="B149" s="280" t="s">
        <v>286</v>
      </c>
      <c r="C149" s="274">
        <v>52900</v>
      </c>
      <c r="D149" s="274">
        <f t="shared" si="8"/>
        <v>51900</v>
      </c>
      <c r="E149" s="270"/>
      <c r="F149" s="88" t="s">
        <v>212</v>
      </c>
      <c r="G149" s="80">
        <v>217000</v>
      </c>
      <c r="H149" s="81">
        <v>197000</v>
      </c>
    </row>
    <row r="150" spans="1:8" ht="15" customHeight="1">
      <c r="A150" s="204"/>
      <c r="B150" s="281" t="s">
        <v>118</v>
      </c>
      <c r="C150" s="274">
        <v>52900</v>
      </c>
      <c r="D150" s="274">
        <f t="shared" si="8"/>
        <v>51900</v>
      </c>
      <c r="E150" s="270"/>
      <c r="F150" s="88"/>
      <c r="G150" s="80"/>
      <c r="H150" s="81"/>
    </row>
    <row r="151" spans="1:8" ht="15" customHeight="1" thickBot="1">
      <c r="A151" s="204"/>
      <c r="B151" s="282" t="s">
        <v>119</v>
      </c>
      <c r="C151" s="275">
        <v>52900</v>
      </c>
      <c r="D151" s="275">
        <f t="shared" si="8"/>
        <v>51900</v>
      </c>
      <c r="E151" s="270"/>
      <c r="F151" s="34" t="s">
        <v>213</v>
      </c>
      <c r="G151" s="36">
        <v>191000</v>
      </c>
      <c r="H151" s="35">
        <v>171000</v>
      </c>
    </row>
    <row r="152" spans="1:8" ht="15" customHeight="1" thickBot="1">
      <c r="A152" s="76" t="s">
        <v>31</v>
      </c>
      <c r="B152" s="230"/>
      <c r="C152" s="230"/>
      <c r="D152" s="272"/>
      <c r="E152" s="93"/>
      <c r="F152" s="88" t="s">
        <v>214</v>
      </c>
      <c r="G152" s="80">
        <v>191000</v>
      </c>
      <c r="H152" s="81">
        <v>171000</v>
      </c>
    </row>
    <row r="153" spans="1:8" ht="15" customHeight="1">
      <c r="A153" s="224"/>
      <c r="B153" s="290" t="s">
        <v>26</v>
      </c>
      <c r="C153" s="236">
        <v>47600</v>
      </c>
      <c r="D153" s="233">
        <f>C153-1000</f>
        <v>46600</v>
      </c>
      <c r="E153" s="270"/>
      <c r="F153" s="88"/>
      <c r="G153" s="80"/>
      <c r="H153" s="81"/>
    </row>
    <row r="154" spans="1:8" ht="15" customHeight="1">
      <c r="A154" s="225"/>
      <c r="B154" s="291" t="s">
        <v>27</v>
      </c>
      <c r="C154" s="237">
        <v>47600</v>
      </c>
      <c r="D154" s="234">
        <f>C154-1000</f>
        <v>46600</v>
      </c>
      <c r="E154" s="270"/>
      <c r="F154" s="88" t="s">
        <v>215</v>
      </c>
      <c r="G154" s="80">
        <v>217000</v>
      </c>
      <c r="H154" s="81">
        <v>197000</v>
      </c>
    </row>
    <row r="155" spans="1:8" ht="15" customHeight="1" thickBot="1">
      <c r="A155" s="289"/>
      <c r="B155" s="292" t="s">
        <v>28</v>
      </c>
      <c r="C155" s="283">
        <v>47600</v>
      </c>
      <c r="D155" s="235">
        <f>C155-1000</f>
        <v>46600</v>
      </c>
      <c r="E155" s="270"/>
      <c r="F155" s="88"/>
      <c r="G155" s="80"/>
      <c r="H155" s="81"/>
    </row>
    <row r="156" spans="1:8" ht="15" customHeight="1" thickBot="1">
      <c r="A156" s="76" t="s">
        <v>101</v>
      </c>
      <c r="B156" s="146"/>
      <c r="C156" s="271"/>
      <c r="D156" s="272"/>
      <c r="E156" s="93"/>
      <c r="F156" s="88" t="s">
        <v>216</v>
      </c>
      <c r="G156" s="80">
        <v>217000</v>
      </c>
      <c r="H156" s="81">
        <v>197000</v>
      </c>
    </row>
    <row r="157" spans="1:8" ht="15" customHeight="1">
      <c r="A157" s="89"/>
      <c r="B157" s="219" t="s">
        <v>102</v>
      </c>
      <c r="C157" s="288">
        <v>47950</v>
      </c>
      <c r="D157" s="285">
        <f>C157-1000</f>
        <v>46950</v>
      </c>
      <c r="E157" s="270"/>
      <c r="F157" s="88"/>
      <c r="G157" s="80"/>
      <c r="H157" s="81"/>
    </row>
    <row r="158" spans="1:8" ht="15" customHeight="1">
      <c r="A158" s="89"/>
      <c r="B158" s="219" t="s">
        <v>145</v>
      </c>
      <c r="C158" s="238">
        <v>47950</v>
      </c>
      <c r="D158" s="286">
        <f>C158-1000</f>
        <v>46950</v>
      </c>
      <c r="E158" s="270"/>
      <c r="F158" s="90" t="s">
        <v>217</v>
      </c>
      <c r="G158" s="80">
        <v>205000</v>
      </c>
      <c r="H158" s="81">
        <v>185000</v>
      </c>
    </row>
    <row r="159" spans="1:8" ht="15.75" thickBot="1">
      <c r="A159" s="89"/>
      <c r="B159" s="219" t="s">
        <v>146</v>
      </c>
      <c r="C159" s="239">
        <v>47950</v>
      </c>
      <c r="D159" s="287">
        <f>C159-1000</f>
        <v>46950</v>
      </c>
      <c r="E159" s="284"/>
      <c r="F159" s="90"/>
      <c r="G159" s="80"/>
      <c r="H159" s="81"/>
    </row>
    <row r="160" spans="1:8" ht="15">
      <c r="A160" s="76" t="s">
        <v>39</v>
      </c>
      <c r="B160" s="77"/>
      <c r="C160" s="146"/>
      <c r="D160" s="147"/>
      <c r="E160" s="102" t="s">
        <v>40</v>
      </c>
      <c r="F160" s="77"/>
      <c r="G160" s="77"/>
      <c r="H160" s="103"/>
    </row>
    <row r="161" spans="1:8" ht="15">
      <c r="A161" s="22" t="s">
        <v>78</v>
      </c>
      <c r="B161" s="19" t="s">
        <v>32</v>
      </c>
      <c r="C161" s="19" t="s">
        <v>33</v>
      </c>
      <c r="D161" s="19" t="s">
        <v>34</v>
      </c>
      <c r="E161" s="113"/>
      <c r="F161" s="127" t="s">
        <v>42</v>
      </c>
      <c r="G161" s="118" t="s">
        <v>38</v>
      </c>
      <c r="H161" s="128" t="s">
        <v>300</v>
      </c>
    </row>
    <row r="162" spans="1:8" ht="15">
      <c r="A162" s="71"/>
      <c r="B162" s="27" t="s">
        <v>35</v>
      </c>
      <c r="C162" s="19" t="s">
        <v>318</v>
      </c>
      <c r="D162" s="19" t="s">
        <v>319</v>
      </c>
      <c r="E162" s="113"/>
      <c r="F162" s="127"/>
      <c r="G162" s="118"/>
      <c r="H162" s="128"/>
    </row>
    <row r="163" spans="1:8" ht="15">
      <c r="A163" s="72"/>
      <c r="B163" s="27" t="s">
        <v>36</v>
      </c>
      <c r="C163" s="19" t="s">
        <v>320</v>
      </c>
      <c r="D163" s="19" t="s">
        <v>321</v>
      </c>
      <c r="E163" s="113"/>
      <c r="F163" s="127" t="s">
        <v>43</v>
      </c>
      <c r="G163" s="118" t="s">
        <v>38</v>
      </c>
      <c r="H163" s="128" t="s">
        <v>301</v>
      </c>
    </row>
    <row r="164" spans="1:8" ht="15">
      <c r="A164" s="72"/>
      <c r="B164" s="127" t="s">
        <v>218</v>
      </c>
      <c r="C164" s="118" t="s">
        <v>38</v>
      </c>
      <c r="D164" s="118" t="s">
        <v>322</v>
      </c>
      <c r="E164" s="113"/>
      <c r="F164" s="127"/>
      <c r="G164" s="118"/>
      <c r="H164" s="128"/>
    </row>
    <row r="165" spans="1:8" ht="15">
      <c r="A165" s="73"/>
      <c r="B165" s="127"/>
      <c r="C165" s="118"/>
      <c r="D165" s="118"/>
      <c r="E165" s="113"/>
      <c r="F165" s="127"/>
      <c r="G165" s="118"/>
      <c r="H165" s="128"/>
    </row>
    <row r="166" spans="1:8" ht="15">
      <c r="A166" s="111"/>
      <c r="B166" s="27" t="s">
        <v>37</v>
      </c>
      <c r="C166" s="19" t="s">
        <v>324</v>
      </c>
      <c r="D166" s="19" t="s">
        <v>319</v>
      </c>
      <c r="E166" s="113"/>
      <c r="F166" s="127"/>
      <c r="G166" s="118"/>
      <c r="H166" s="128"/>
    </row>
    <row r="167" spans="1:8" ht="15">
      <c r="A167" s="111"/>
      <c r="B167" s="127" t="s">
        <v>219</v>
      </c>
      <c r="C167" s="118" t="s">
        <v>38</v>
      </c>
      <c r="D167" s="118" t="s">
        <v>323</v>
      </c>
      <c r="E167" s="113"/>
      <c r="F167" s="127" t="s">
        <v>41</v>
      </c>
      <c r="G167" s="118" t="s">
        <v>38</v>
      </c>
      <c r="H167" s="128" t="s">
        <v>302</v>
      </c>
    </row>
    <row r="168" spans="1:8" ht="15">
      <c r="A168" s="111"/>
      <c r="B168" s="127"/>
      <c r="C168" s="118"/>
      <c r="D168" s="118"/>
      <c r="E168" s="113"/>
      <c r="F168" s="127"/>
      <c r="G168" s="118"/>
      <c r="H168" s="128"/>
    </row>
    <row r="169" spans="1:8" ht="25.5">
      <c r="A169" s="111"/>
      <c r="B169" s="28" t="s">
        <v>220</v>
      </c>
      <c r="C169" s="19" t="s">
        <v>321</v>
      </c>
      <c r="D169" s="19" t="s">
        <v>325</v>
      </c>
      <c r="E169" s="113"/>
      <c r="F169" s="127" t="s">
        <v>44</v>
      </c>
      <c r="G169" s="113"/>
      <c r="H169" s="128" t="s">
        <v>301</v>
      </c>
    </row>
    <row r="170" spans="1:8" ht="25.5">
      <c r="A170" s="111"/>
      <c r="B170" s="28" t="s">
        <v>221</v>
      </c>
      <c r="C170" s="19" t="s">
        <v>326</v>
      </c>
      <c r="D170" s="23" t="s">
        <v>38</v>
      </c>
      <c r="E170" s="113"/>
      <c r="F170" s="127"/>
      <c r="G170" s="113"/>
      <c r="H170" s="128"/>
    </row>
    <row r="171" spans="1:8" ht="25.5">
      <c r="A171" s="111"/>
      <c r="B171" s="28" t="s">
        <v>222</v>
      </c>
      <c r="C171" s="19" t="s">
        <v>327</v>
      </c>
      <c r="D171" s="23" t="s">
        <v>38</v>
      </c>
      <c r="E171" s="113"/>
      <c r="F171" s="127"/>
      <c r="G171" s="113"/>
      <c r="H171" s="128"/>
    </row>
    <row r="172" spans="1:8" ht="15">
      <c r="A172" s="69"/>
      <c r="B172" s="86"/>
      <c r="C172" s="86"/>
      <c r="D172" s="70"/>
      <c r="E172" s="113"/>
      <c r="F172" s="127"/>
      <c r="G172" s="113"/>
      <c r="H172" s="128"/>
    </row>
    <row r="173" spans="1:8" ht="25.5">
      <c r="A173" s="111"/>
      <c r="B173" s="28" t="s">
        <v>223</v>
      </c>
      <c r="C173" s="19" t="s">
        <v>328</v>
      </c>
      <c r="D173" s="19" t="s">
        <v>325</v>
      </c>
      <c r="E173" s="102" t="s">
        <v>77</v>
      </c>
      <c r="F173" s="77"/>
      <c r="G173" s="77"/>
      <c r="H173" s="103"/>
    </row>
    <row r="174" spans="1:8" ht="25.5">
      <c r="A174" s="111"/>
      <c r="B174" s="28" t="s">
        <v>224</v>
      </c>
      <c r="C174" s="19" t="s">
        <v>329</v>
      </c>
      <c r="D174" s="19" t="s">
        <v>38</v>
      </c>
      <c r="E174" s="113"/>
      <c r="F174" s="131" t="s">
        <v>45</v>
      </c>
      <c r="G174" s="113"/>
      <c r="H174" s="128" t="s">
        <v>303</v>
      </c>
    </row>
    <row r="175" spans="1:8" ht="25.5">
      <c r="A175" s="111"/>
      <c r="B175" s="28" t="s">
        <v>225</v>
      </c>
      <c r="C175" s="19" t="s">
        <v>299</v>
      </c>
      <c r="D175" s="19" t="s">
        <v>38</v>
      </c>
      <c r="E175" s="113"/>
      <c r="F175" s="131"/>
      <c r="G175" s="113"/>
      <c r="H175" s="128"/>
    </row>
    <row r="176" spans="1:8" ht="15">
      <c r="A176" s="69"/>
      <c r="B176" s="86"/>
      <c r="C176" s="86"/>
      <c r="D176" s="70"/>
      <c r="E176" s="113"/>
      <c r="F176" s="131" t="s">
        <v>46</v>
      </c>
      <c r="G176" s="113"/>
      <c r="H176" s="128" t="s">
        <v>304</v>
      </c>
    </row>
    <row r="177" spans="1:8" ht="25.5">
      <c r="A177" s="111"/>
      <c r="B177" s="29" t="s">
        <v>226</v>
      </c>
      <c r="C177" s="19" t="s">
        <v>330</v>
      </c>
      <c r="D177" s="19" t="s">
        <v>38</v>
      </c>
      <c r="E177" s="113"/>
      <c r="F177" s="131"/>
      <c r="G177" s="113"/>
      <c r="H177" s="128"/>
    </row>
    <row r="178" spans="1:8" ht="26.25" thickBot="1">
      <c r="A178" s="129"/>
      <c r="B178" s="30" t="s">
        <v>227</v>
      </c>
      <c r="C178" s="25" t="s">
        <v>331</v>
      </c>
      <c r="D178" s="26" t="s">
        <v>38</v>
      </c>
      <c r="E178" s="130"/>
      <c r="F178" s="133"/>
      <c r="G178" s="130"/>
      <c r="H178" s="134"/>
    </row>
    <row r="179" spans="1:8" ht="18" customHeight="1">
      <c r="A179" s="83" t="s">
        <v>154</v>
      </c>
      <c r="B179" s="84"/>
      <c r="C179" s="84"/>
      <c r="D179" s="84"/>
      <c r="E179" s="84"/>
      <c r="F179" s="85"/>
      <c r="G179" s="24"/>
      <c r="H179" s="24"/>
    </row>
    <row r="180" spans="1:6" ht="15">
      <c r="A180" s="132"/>
      <c r="B180" s="66" t="s">
        <v>47</v>
      </c>
      <c r="C180" s="67"/>
      <c r="D180" s="67"/>
      <c r="E180" s="67"/>
      <c r="F180" s="68"/>
    </row>
    <row r="181" spans="1:6" ht="25.5">
      <c r="A181" s="132"/>
      <c r="B181" s="1" t="s">
        <v>50</v>
      </c>
      <c r="C181" s="1" t="s">
        <v>48</v>
      </c>
      <c r="D181" s="1" t="s">
        <v>80</v>
      </c>
      <c r="E181" s="1" t="s">
        <v>79</v>
      </c>
      <c r="F181" s="2" t="s">
        <v>81</v>
      </c>
    </row>
    <row r="182" spans="1:6" ht="15">
      <c r="A182" s="132"/>
      <c r="B182" s="127" t="s">
        <v>49</v>
      </c>
      <c r="C182" s="1" t="s">
        <v>54</v>
      </c>
      <c r="D182" s="1">
        <v>72.5</v>
      </c>
      <c r="E182" s="1">
        <v>102</v>
      </c>
      <c r="F182" s="2">
        <v>165.3</v>
      </c>
    </row>
    <row r="183" spans="1:6" ht="15">
      <c r="A183" s="132"/>
      <c r="B183" s="127"/>
      <c r="C183" s="1" t="s">
        <v>55</v>
      </c>
      <c r="D183" s="1">
        <v>43.5</v>
      </c>
      <c r="E183" s="1">
        <v>57</v>
      </c>
      <c r="F183" s="2">
        <v>88.3</v>
      </c>
    </row>
    <row r="184" spans="1:6" ht="15">
      <c r="A184" s="132"/>
      <c r="B184" s="127"/>
      <c r="C184" s="1" t="s">
        <v>56</v>
      </c>
      <c r="D184" s="1">
        <v>36</v>
      </c>
      <c r="E184" s="1">
        <v>43.3</v>
      </c>
      <c r="F184" s="2" t="s">
        <v>38</v>
      </c>
    </row>
    <row r="185" spans="1:6" ht="15">
      <c r="A185" s="132"/>
      <c r="B185" s="127" t="s">
        <v>51</v>
      </c>
      <c r="C185" s="1" t="s">
        <v>54</v>
      </c>
      <c r="D185" s="1">
        <v>92</v>
      </c>
      <c r="E185" s="1">
        <v>131.2</v>
      </c>
      <c r="F185" s="2">
        <v>214.5</v>
      </c>
    </row>
    <row r="186" spans="1:6" ht="15">
      <c r="A186" s="132"/>
      <c r="B186" s="127"/>
      <c r="C186" s="1" t="s">
        <v>55</v>
      </c>
      <c r="D186" s="1">
        <v>54</v>
      </c>
      <c r="E186" s="1">
        <v>70.5</v>
      </c>
      <c r="F186" s="2">
        <v>113</v>
      </c>
    </row>
    <row r="187" spans="1:6" ht="15">
      <c r="A187" s="132"/>
      <c r="B187" s="127"/>
      <c r="C187" s="1" t="s">
        <v>56</v>
      </c>
      <c r="D187" s="1">
        <v>44</v>
      </c>
      <c r="E187" s="1">
        <v>53.8</v>
      </c>
      <c r="F187" s="2">
        <v>83</v>
      </c>
    </row>
    <row r="188" spans="1:8" ht="15">
      <c r="A188" s="132"/>
      <c r="B188" s="127" t="s">
        <v>52</v>
      </c>
      <c r="C188" s="1" t="s">
        <v>54</v>
      </c>
      <c r="D188" s="1">
        <v>115</v>
      </c>
      <c r="E188" s="1">
        <v>165</v>
      </c>
      <c r="F188" s="2">
        <v>272</v>
      </c>
      <c r="G188"/>
      <c r="H188"/>
    </row>
    <row r="189" spans="1:8" ht="15">
      <c r="A189" s="132"/>
      <c r="B189" s="127"/>
      <c r="C189" s="1" t="s">
        <v>55</v>
      </c>
      <c r="D189" s="1">
        <v>75.5</v>
      </c>
      <c r="E189" s="1">
        <v>87.5</v>
      </c>
      <c r="F189" s="2">
        <v>142</v>
      </c>
      <c r="G189"/>
      <c r="H189"/>
    </row>
    <row r="190" spans="1:8" ht="15">
      <c r="A190" s="132"/>
      <c r="B190" s="127"/>
      <c r="C190" s="1" t="s">
        <v>56</v>
      </c>
      <c r="D190" s="1">
        <v>53</v>
      </c>
      <c r="E190" s="1">
        <v>66.3</v>
      </c>
      <c r="F190" s="2" t="s">
        <v>38</v>
      </c>
      <c r="G190"/>
      <c r="H190"/>
    </row>
    <row r="191" spans="1:8" ht="15">
      <c r="A191" s="132"/>
      <c r="B191" s="127" t="s">
        <v>53</v>
      </c>
      <c r="C191" s="1" t="s">
        <v>54</v>
      </c>
      <c r="D191" s="1">
        <v>182</v>
      </c>
      <c r="E191" s="1">
        <v>260</v>
      </c>
      <c r="F191" s="2">
        <v>419</v>
      </c>
      <c r="G191"/>
      <c r="H191"/>
    </row>
    <row r="192" spans="1:8" ht="15">
      <c r="A192" s="132"/>
      <c r="B192" s="127"/>
      <c r="C192" s="1" t="s">
        <v>55</v>
      </c>
      <c r="D192" s="1">
        <v>99</v>
      </c>
      <c r="E192" s="1">
        <v>131.5</v>
      </c>
      <c r="F192" s="2">
        <v>277.8</v>
      </c>
      <c r="G192"/>
      <c r="H192"/>
    </row>
    <row r="193" spans="1:8" ht="15">
      <c r="A193" s="132"/>
      <c r="B193" s="127"/>
      <c r="C193" s="1" t="s">
        <v>56</v>
      </c>
      <c r="D193" s="1">
        <v>81</v>
      </c>
      <c r="E193" s="1">
        <v>100</v>
      </c>
      <c r="F193" s="2" t="s">
        <v>38</v>
      </c>
      <c r="G193"/>
      <c r="H193"/>
    </row>
    <row r="194" spans="1:8" ht="15">
      <c r="A194" s="135"/>
      <c r="B194" s="6" t="s">
        <v>57</v>
      </c>
      <c r="C194" s="6"/>
      <c r="D194" s="6"/>
      <c r="E194" s="6"/>
      <c r="F194" s="5"/>
      <c r="G194"/>
      <c r="H194"/>
    </row>
    <row r="195" spans="1:8" ht="15">
      <c r="A195" s="135"/>
      <c r="B195" s="127" t="s">
        <v>82</v>
      </c>
      <c r="C195" s="127"/>
      <c r="D195" s="1" t="s">
        <v>332</v>
      </c>
      <c r="E195" s="1"/>
      <c r="F195" s="2"/>
      <c r="G195"/>
      <c r="H195"/>
    </row>
    <row r="196" spans="1:8" ht="15.75" thickBot="1">
      <c r="A196" s="313" t="s">
        <v>58</v>
      </c>
      <c r="B196" s="314"/>
      <c r="C196" s="64"/>
      <c r="D196" s="64"/>
      <c r="E196" s="64"/>
      <c r="F196" s="65"/>
      <c r="G196"/>
      <c r="H196"/>
    </row>
    <row r="197" spans="1:8" ht="27" thickBot="1">
      <c r="A197" s="315" t="s">
        <v>60</v>
      </c>
      <c r="B197" s="316"/>
      <c r="C197" s="312" t="s">
        <v>61</v>
      </c>
      <c r="D197" s="294" t="s">
        <v>62</v>
      </c>
      <c r="E197" s="294" t="s">
        <v>63</v>
      </c>
      <c r="F197" s="295" t="s">
        <v>64</v>
      </c>
      <c r="G197"/>
      <c r="H197"/>
    </row>
    <row r="198" spans="1:8" ht="15">
      <c r="A198" s="308" t="s">
        <v>59</v>
      </c>
      <c r="B198" s="309"/>
      <c r="C198" s="305" t="s">
        <v>65</v>
      </c>
      <c r="D198" s="296">
        <v>55</v>
      </c>
      <c r="E198" s="302">
        <f>D198+3</f>
        <v>58</v>
      </c>
      <c r="F198" s="299">
        <f>E198+2</f>
        <v>60</v>
      </c>
      <c r="G198"/>
      <c r="H198"/>
    </row>
    <row r="199" spans="1:8" ht="15">
      <c r="A199" s="111" t="s">
        <v>59</v>
      </c>
      <c r="B199" s="310"/>
      <c r="C199" s="305" t="s">
        <v>66</v>
      </c>
      <c r="D199" s="297">
        <v>55</v>
      </c>
      <c r="E199" s="303">
        <f aca="true" t="shared" si="9" ref="E199:E209">D199+3</f>
        <v>58</v>
      </c>
      <c r="F199" s="300">
        <f aca="true" t="shared" si="10" ref="F199:F209">E199+2</f>
        <v>60</v>
      </c>
      <c r="G199"/>
      <c r="H199"/>
    </row>
    <row r="200" spans="1:8" ht="15">
      <c r="A200" s="111" t="s">
        <v>59</v>
      </c>
      <c r="B200" s="310"/>
      <c r="C200" s="305" t="s">
        <v>67</v>
      </c>
      <c r="D200" s="297">
        <v>55</v>
      </c>
      <c r="E200" s="303">
        <f t="shared" si="9"/>
        <v>58</v>
      </c>
      <c r="F200" s="300">
        <f t="shared" si="10"/>
        <v>60</v>
      </c>
      <c r="G200"/>
      <c r="H200"/>
    </row>
    <row r="201" spans="1:8" ht="15">
      <c r="A201" s="111" t="s">
        <v>59</v>
      </c>
      <c r="B201" s="310"/>
      <c r="C201" s="305" t="s">
        <v>68</v>
      </c>
      <c r="D201" s="297">
        <v>49</v>
      </c>
      <c r="E201" s="303">
        <f t="shared" si="9"/>
        <v>52</v>
      </c>
      <c r="F201" s="300">
        <f t="shared" si="10"/>
        <v>54</v>
      </c>
      <c r="G201"/>
      <c r="H201"/>
    </row>
    <row r="202" spans="1:8" ht="15">
      <c r="A202" s="111" t="s">
        <v>59</v>
      </c>
      <c r="B202" s="310"/>
      <c r="C202" s="305" t="s">
        <v>69</v>
      </c>
      <c r="D202" s="297">
        <v>49</v>
      </c>
      <c r="E202" s="303">
        <f t="shared" si="9"/>
        <v>52</v>
      </c>
      <c r="F202" s="300">
        <f t="shared" si="10"/>
        <v>54</v>
      </c>
      <c r="G202"/>
      <c r="H202"/>
    </row>
    <row r="203" spans="1:8" ht="15">
      <c r="A203" s="111" t="s">
        <v>59</v>
      </c>
      <c r="B203" s="310"/>
      <c r="C203" s="305" t="s">
        <v>70</v>
      </c>
      <c r="D203" s="297">
        <v>49</v>
      </c>
      <c r="E203" s="303">
        <f t="shared" si="9"/>
        <v>52</v>
      </c>
      <c r="F203" s="300">
        <f t="shared" si="10"/>
        <v>54</v>
      </c>
      <c r="G203"/>
      <c r="H203"/>
    </row>
    <row r="204" spans="1:8" ht="15">
      <c r="A204" s="111" t="s">
        <v>59</v>
      </c>
      <c r="B204" s="310"/>
      <c r="C204" s="305" t="s">
        <v>71</v>
      </c>
      <c r="D204" s="297">
        <v>49</v>
      </c>
      <c r="E204" s="303">
        <f t="shared" si="9"/>
        <v>52</v>
      </c>
      <c r="F204" s="300">
        <f t="shared" si="10"/>
        <v>54</v>
      </c>
      <c r="G204"/>
      <c r="H204"/>
    </row>
    <row r="205" spans="1:8" ht="15">
      <c r="A205" s="111" t="s">
        <v>59</v>
      </c>
      <c r="B205" s="310"/>
      <c r="C205" s="305" t="s">
        <v>72</v>
      </c>
      <c r="D205" s="297">
        <v>49</v>
      </c>
      <c r="E205" s="303">
        <f t="shared" si="9"/>
        <v>52</v>
      </c>
      <c r="F205" s="300">
        <f t="shared" si="10"/>
        <v>54</v>
      </c>
      <c r="G205"/>
      <c r="H205"/>
    </row>
    <row r="206" spans="1:8" ht="15">
      <c r="A206" s="111" t="s">
        <v>59</v>
      </c>
      <c r="B206" s="310"/>
      <c r="C206" s="305" t="s">
        <v>73</v>
      </c>
      <c r="D206" s="297">
        <v>49</v>
      </c>
      <c r="E206" s="303">
        <f t="shared" si="9"/>
        <v>52</v>
      </c>
      <c r="F206" s="300">
        <f t="shared" si="10"/>
        <v>54</v>
      </c>
      <c r="G206"/>
      <c r="H206"/>
    </row>
    <row r="207" spans="1:8" ht="15">
      <c r="A207" s="111" t="s">
        <v>59</v>
      </c>
      <c r="B207" s="310"/>
      <c r="C207" s="305" t="s">
        <v>74</v>
      </c>
      <c r="D207" s="297">
        <v>49</v>
      </c>
      <c r="E207" s="303">
        <f t="shared" si="9"/>
        <v>52</v>
      </c>
      <c r="F207" s="300">
        <f t="shared" si="10"/>
        <v>54</v>
      </c>
      <c r="G207"/>
      <c r="H207"/>
    </row>
    <row r="208" spans="1:8" ht="15">
      <c r="A208" s="111" t="s">
        <v>59</v>
      </c>
      <c r="B208" s="310"/>
      <c r="C208" s="305" t="s">
        <v>75</v>
      </c>
      <c r="D208" s="297">
        <v>49</v>
      </c>
      <c r="E208" s="303">
        <f t="shared" si="9"/>
        <v>52</v>
      </c>
      <c r="F208" s="300">
        <f t="shared" si="10"/>
        <v>54</v>
      </c>
      <c r="G208"/>
      <c r="H208"/>
    </row>
    <row r="209" spans="1:8" ht="15.75" thickBot="1">
      <c r="A209" s="129" t="s">
        <v>59</v>
      </c>
      <c r="B209" s="311"/>
      <c r="C209" s="307" t="s">
        <v>76</v>
      </c>
      <c r="D209" s="298">
        <v>49</v>
      </c>
      <c r="E209" s="304">
        <f t="shared" si="9"/>
        <v>52</v>
      </c>
      <c r="F209" s="301">
        <f t="shared" si="10"/>
        <v>54</v>
      </c>
      <c r="G209"/>
      <c r="H209"/>
    </row>
    <row r="211" spans="1:6" ht="15.75">
      <c r="A211" s="63" t="s">
        <v>228</v>
      </c>
      <c r="B211" s="63"/>
      <c r="C211" s="63"/>
      <c r="D211" s="63"/>
      <c r="E211" s="63"/>
      <c r="F211" s="63"/>
    </row>
    <row r="212" spans="1:6" ht="15" customHeight="1">
      <c r="A212" s="62" t="s">
        <v>305</v>
      </c>
      <c r="B212" s="62"/>
      <c r="C212" s="62"/>
      <c r="D212" s="62"/>
      <c r="E212" s="62"/>
      <c r="F212" s="62"/>
    </row>
    <row r="213" spans="1:6" ht="15" customHeight="1">
      <c r="A213" s="62"/>
      <c r="B213" s="62"/>
      <c r="C213" s="62"/>
      <c r="D213" s="62"/>
      <c r="E213" s="62"/>
      <c r="F213" s="62"/>
    </row>
    <row r="214" spans="1:6" ht="15" customHeight="1">
      <c r="A214" s="62"/>
      <c r="B214" s="62"/>
      <c r="C214" s="62"/>
      <c r="D214" s="62"/>
      <c r="E214" s="62"/>
      <c r="F214" s="62"/>
    </row>
    <row r="215" spans="1:6" ht="15">
      <c r="A215" s="61"/>
      <c r="B215" s="61"/>
      <c r="C215" s="61"/>
      <c r="D215" s="61"/>
      <c r="E215" s="61"/>
      <c r="F215" s="61"/>
    </row>
    <row r="216" spans="1:4" ht="15">
      <c r="A216"/>
      <c r="B216"/>
      <c r="C216"/>
      <c r="D216"/>
    </row>
    <row r="217" spans="1:4" ht="15">
      <c r="A217"/>
      <c r="B217"/>
      <c r="C217"/>
      <c r="D217"/>
    </row>
    <row r="218" spans="1:4" ht="15">
      <c r="A218"/>
      <c r="B218"/>
      <c r="C218"/>
      <c r="D218"/>
    </row>
    <row r="219" spans="1:4" ht="15">
      <c r="A219"/>
      <c r="B219"/>
      <c r="C219"/>
      <c r="D219"/>
    </row>
    <row r="220" spans="1:4" ht="15">
      <c r="A220"/>
      <c r="B220"/>
      <c r="C220"/>
      <c r="D220"/>
    </row>
    <row r="221" spans="1:4" ht="15">
      <c r="A221"/>
      <c r="B221"/>
      <c r="C221"/>
      <c r="D221"/>
    </row>
  </sheetData>
  <sheetProtection/>
  <mergeCells count="173">
    <mergeCell ref="H61:H63"/>
    <mergeCell ref="G61:G63"/>
    <mergeCell ref="F61:F63"/>
    <mergeCell ref="H58:H60"/>
    <mergeCell ref="G58:G60"/>
    <mergeCell ref="F58:F60"/>
    <mergeCell ref="A207:B207"/>
    <mergeCell ref="A208:B208"/>
    <mergeCell ref="A194:A195"/>
    <mergeCell ref="B195:C195"/>
    <mergeCell ref="A92:A96"/>
    <mergeCell ref="B191:B193"/>
    <mergeCell ref="A173:A175"/>
    <mergeCell ref="B167:B168"/>
    <mergeCell ref="C167:C168"/>
    <mergeCell ref="A201:B201"/>
    <mergeCell ref="A205:B205"/>
    <mergeCell ref="A206:B206"/>
    <mergeCell ref="G163:G166"/>
    <mergeCell ref="E167:E172"/>
    <mergeCell ref="F167:F168"/>
    <mergeCell ref="G167:G168"/>
    <mergeCell ref="E161:E166"/>
    <mergeCell ref="F176:F178"/>
    <mergeCell ref="G176:G178"/>
    <mergeCell ref="H176:H178"/>
    <mergeCell ref="A202:B202"/>
    <mergeCell ref="A203:B203"/>
    <mergeCell ref="A204:B204"/>
    <mergeCell ref="A176:D176"/>
    <mergeCell ref="A177:A178"/>
    <mergeCell ref="H163:H166"/>
    <mergeCell ref="E174:E178"/>
    <mergeCell ref="F174:F175"/>
    <mergeCell ref="A180:A193"/>
    <mergeCell ref="B182:B184"/>
    <mergeCell ref="B185:B187"/>
    <mergeCell ref="B188:B190"/>
    <mergeCell ref="H174:H175"/>
    <mergeCell ref="G161:G162"/>
    <mergeCell ref="H161:H162"/>
    <mergeCell ref="A166:A168"/>
    <mergeCell ref="A169:A171"/>
    <mergeCell ref="G174:G175"/>
    <mergeCell ref="H167:H168"/>
    <mergeCell ref="F169:F172"/>
    <mergeCell ref="G169:G172"/>
    <mergeCell ref="H169:H172"/>
    <mergeCell ref="D167:D168"/>
    <mergeCell ref="F156:F157"/>
    <mergeCell ref="B164:B165"/>
    <mergeCell ref="C164:C165"/>
    <mergeCell ref="A160:D160"/>
    <mergeCell ref="A127:A141"/>
    <mergeCell ref="A142:D142"/>
    <mergeCell ref="F163:F166"/>
    <mergeCell ref="F161:F162"/>
    <mergeCell ref="E134:E143"/>
    <mergeCell ref="D164:D165"/>
    <mergeCell ref="G12:H12"/>
    <mergeCell ref="A12:F12"/>
    <mergeCell ref="A126:D126"/>
    <mergeCell ref="A118:D118"/>
    <mergeCell ref="A14:H14"/>
    <mergeCell ref="A119:A124"/>
    <mergeCell ref="F121:F124"/>
    <mergeCell ref="A28:D28"/>
    <mergeCell ref="A65:H65"/>
    <mergeCell ref="A156:D156"/>
    <mergeCell ref="E79:H79"/>
    <mergeCell ref="A91:D91"/>
    <mergeCell ref="H121:H124"/>
    <mergeCell ref="E110:E124"/>
    <mergeCell ref="A98:D98"/>
    <mergeCell ref="A99:A117"/>
    <mergeCell ref="A51:D51"/>
    <mergeCell ref="F35:F36"/>
    <mergeCell ref="G35:G36"/>
    <mergeCell ref="E126:H126"/>
    <mergeCell ref="G149:G150"/>
    <mergeCell ref="E160:H160"/>
    <mergeCell ref="E173:H173"/>
    <mergeCell ref="E80:E96"/>
    <mergeCell ref="E99:E108"/>
    <mergeCell ref="E66:H66"/>
    <mergeCell ref="E67:E78"/>
    <mergeCell ref="F37:F39"/>
    <mergeCell ref="G37:G39"/>
    <mergeCell ref="E15:H15"/>
    <mergeCell ref="A15:D15"/>
    <mergeCell ref="A16:A27"/>
    <mergeCell ref="H52:H54"/>
    <mergeCell ref="E16:E64"/>
    <mergeCell ref="A52:A64"/>
    <mergeCell ref="A29:A50"/>
    <mergeCell ref="H37:H39"/>
    <mergeCell ref="F30:F31"/>
    <mergeCell ref="G30:G31"/>
    <mergeCell ref="H30:H31"/>
    <mergeCell ref="F27:F29"/>
    <mergeCell ref="G27:G29"/>
    <mergeCell ref="H27:H29"/>
    <mergeCell ref="G52:G54"/>
    <mergeCell ref="F52:F54"/>
    <mergeCell ref="H35:H36"/>
    <mergeCell ref="H50:H51"/>
    <mergeCell ref="F40:F41"/>
    <mergeCell ref="G40:G41"/>
    <mergeCell ref="H40:H41"/>
    <mergeCell ref="F42:F43"/>
    <mergeCell ref="G42:G43"/>
    <mergeCell ref="H42:H43"/>
    <mergeCell ref="F46:F48"/>
    <mergeCell ref="E98:H98"/>
    <mergeCell ref="G121:G124"/>
    <mergeCell ref="E132:H133"/>
    <mergeCell ref="A125:H125"/>
    <mergeCell ref="H46:H48"/>
    <mergeCell ref="F50:F51"/>
    <mergeCell ref="G50:G51"/>
    <mergeCell ref="A143:A151"/>
    <mergeCell ref="E144:H144"/>
    <mergeCell ref="F154:F155"/>
    <mergeCell ref="H156:H157"/>
    <mergeCell ref="G156:G157"/>
    <mergeCell ref="A157:A159"/>
    <mergeCell ref="F158:F159"/>
    <mergeCell ref="G158:G159"/>
    <mergeCell ref="H158:H159"/>
    <mergeCell ref="A153:A155"/>
    <mergeCell ref="E145:E159"/>
    <mergeCell ref="G147:G148"/>
    <mergeCell ref="F147:F148"/>
    <mergeCell ref="F152:F153"/>
    <mergeCell ref="F149:F150"/>
    <mergeCell ref="H149:H150"/>
    <mergeCell ref="G152:G153"/>
    <mergeCell ref="H152:H153"/>
    <mergeCell ref="H147:H148"/>
    <mergeCell ref="G154:G155"/>
    <mergeCell ref="H154:H155"/>
    <mergeCell ref="F145:F146"/>
    <mergeCell ref="A179:F179"/>
    <mergeCell ref="A172:D172"/>
    <mergeCell ref="G145:G146"/>
    <mergeCell ref="H145:H146"/>
    <mergeCell ref="B57:B64"/>
    <mergeCell ref="C57:C64"/>
    <mergeCell ref="D57:D64"/>
    <mergeCell ref="A162:A165"/>
    <mergeCell ref="B95:B96"/>
    <mergeCell ref="C95:C96"/>
    <mergeCell ref="A152:D152"/>
    <mergeCell ref="A215:F215"/>
    <mergeCell ref="A212:F214"/>
    <mergeCell ref="A211:F211"/>
    <mergeCell ref="A196:F196"/>
    <mergeCell ref="B180:F180"/>
    <mergeCell ref="A197:B197"/>
    <mergeCell ref="A209:B209"/>
    <mergeCell ref="A198:B198"/>
    <mergeCell ref="A199:B199"/>
    <mergeCell ref="A200:B200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УфаСтройСнаб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УфаСтройСнаб</dc:creator>
  <cp:keywords/>
  <dc:description/>
  <cp:lastModifiedBy>ussboss</cp:lastModifiedBy>
  <cp:lastPrinted>2014-02-21T10:16:19Z</cp:lastPrinted>
  <dcterms:created xsi:type="dcterms:W3CDTF">2011-07-13T06:26:09Z</dcterms:created>
  <dcterms:modified xsi:type="dcterms:W3CDTF">2017-03-24T11:04:06Z</dcterms:modified>
  <cp:category/>
  <cp:version/>
  <cp:contentType/>
  <cp:contentStatus/>
</cp:coreProperties>
</file>